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5" windowHeight="9255" firstSheet="1" activeTab="1"/>
  </bookViews>
  <sheets>
    <sheet name="Sheet1" sheetId="1" r:id="rId1"/>
    <sheet name="2.공단CCTV 설치운영현황" sheetId="2" r:id="rId2"/>
  </sheets>
  <definedNames>
    <definedName name="_xlnm.Print_Area" localSheetId="1">'2.공단CCTV 설치운영현황'!$A$1:$M$134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<sst xmlns="http://schemas.openxmlformats.org/spreadsheetml/2006/main" count="1361" uniqueCount="311">
  <si>
    <t>연번</t>
  </si>
  <si>
    <t>팀명</t>
  </si>
  <si>
    <t>설치 장소</t>
  </si>
  <si>
    <t>세부위치</t>
  </si>
  <si>
    <t>주소(도로명주소 우선)</t>
  </si>
  <si>
    <t>설치년도</t>
  </si>
  <si>
    <t>수량</t>
  </si>
  <si>
    <t>안내판규격
mm(가로x세로)</t>
  </si>
  <si>
    <t>용 도</t>
  </si>
  <si>
    <t>화소수</t>
  </si>
  <si>
    <t>촬영시간</t>
  </si>
  <si>
    <t>보관기간</t>
  </si>
  <si>
    <t>비고</t>
  </si>
  <si>
    <t>유형</t>
  </si>
  <si>
    <t>비공개</t>
  </si>
  <si>
    <t>총계</t>
  </si>
  <si>
    <t>주차사업팀</t>
  </si>
  <si>
    <t>대야포도탑</t>
  </si>
  <si>
    <t>대야1</t>
  </si>
  <si>
    <t>경기도 시흥시 대야동 563-3</t>
  </si>
  <si>
    <t>주차관리</t>
  </si>
  <si>
    <t>210만</t>
  </si>
  <si>
    <t>24시간</t>
  </si>
  <si>
    <t>30일</t>
  </si>
  <si>
    <t>고정형</t>
  </si>
  <si>
    <t>복지로1</t>
  </si>
  <si>
    <t>대야2</t>
  </si>
  <si>
    <t>경기도 시흥시 대야동 528-1</t>
  </si>
  <si>
    <t>복지로2</t>
  </si>
  <si>
    <t>대야3</t>
  </si>
  <si>
    <t>경기도 시흥시 대야동 528-3</t>
  </si>
  <si>
    <t>대야상업1</t>
  </si>
  <si>
    <t>대야4</t>
  </si>
  <si>
    <t xml:space="preserve">경기도 시흥시 대야동 533 </t>
  </si>
  <si>
    <t>대야상업2</t>
  </si>
  <si>
    <t>대야5</t>
  </si>
  <si>
    <t>경기도 시흥시 대야동 539</t>
  </si>
  <si>
    <t>대야파출소</t>
  </si>
  <si>
    <t>대야6</t>
  </si>
  <si>
    <t>경기도 시흥시 대야동 494</t>
  </si>
  <si>
    <t>신천역</t>
  </si>
  <si>
    <t>신천천</t>
  </si>
  <si>
    <t>경기도 시흥시 신천동 803</t>
  </si>
  <si>
    <t>장곡농협</t>
  </si>
  <si>
    <t>장곡1</t>
  </si>
  <si>
    <t>경기도 시흥시 장곡동 812-1</t>
  </si>
  <si>
    <t>장곡중앙</t>
  </si>
  <si>
    <t>장곡2</t>
  </si>
  <si>
    <t>경기도 시흥시 장곡동 819-1</t>
  </si>
  <si>
    <t>어린이도서관</t>
  </si>
  <si>
    <t>정왕1</t>
  </si>
  <si>
    <t>경기도 시흥시 정왕동 1217</t>
  </si>
  <si>
    <t>시화공고</t>
  </si>
  <si>
    <t>정왕2</t>
  </si>
  <si>
    <t>경기도 시흥시 정왕동 1456</t>
  </si>
  <si>
    <t>군서초교</t>
  </si>
  <si>
    <t>정왕4</t>
  </si>
  <si>
    <t>경기도 시흥시 정왕동 876-131</t>
  </si>
  <si>
    <t>미관광장</t>
  </si>
  <si>
    <t>정왕6</t>
  </si>
  <si>
    <t>경기도 시흥시 정왕동 1756</t>
  </si>
  <si>
    <t>주차관리</t>
  </si>
  <si>
    <t>거모중앙</t>
  </si>
  <si>
    <t>거모1</t>
  </si>
  <si>
    <t>경기도 시흥시 거모동 1725-1</t>
  </si>
  <si>
    <t>하상공원</t>
  </si>
  <si>
    <t>하상1</t>
  </si>
  <si>
    <t>경기도 시흥시 하상동 376-4</t>
  </si>
  <si>
    <t>시흥고</t>
  </si>
  <si>
    <t>하상2</t>
  </si>
  <si>
    <t>경기도 시흥시 하상동 379</t>
  </si>
  <si>
    <t>하중농협</t>
  </si>
  <si>
    <t>하중2</t>
  </si>
  <si>
    <t>경기도 시흥시 하중동 852-5</t>
  </si>
  <si>
    <t>국민체육센터</t>
  </si>
  <si>
    <t>하중3</t>
  </si>
  <si>
    <t>경기도 시흥시 하중동 866-1</t>
  </si>
  <si>
    <t>성마루공원</t>
  </si>
  <si>
    <t>하중4</t>
  </si>
  <si>
    <t>경기도 시흥시 하중동 876</t>
  </si>
  <si>
    <t>시청후문</t>
  </si>
  <si>
    <t>장현1</t>
  </si>
  <si>
    <t>경기도 시흥시 장현동 534-2</t>
  </si>
  <si>
    <t>새재</t>
  </si>
  <si>
    <t>장현2</t>
  </si>
  <si>
    <t>경기도 시흥시 장현동 543-5</t>
  </si>
  <si>
    <t>산림조합</t>
  </si>
  <si>
    <t>장현3</t>
  </si>
  <si>
    <t>경기도 시흥시 장현동 546-3</t>
  </si>
  <si>
    <t>정왕역</t>
  </si>
  <si>
    <t>경기도 시흥시 정왕동 876-366</t>
  </si>
  <si>
    <t>2017-07-01
시흥시청(토마토전자) 설치</t>
  </si>
  <si>
    <t>정왕역1</t>
  </si>
  <si>
    <t>경기도 시흥시 정왕동 2318-2</t>
  </si>
  <si>
    <t>능곡차고지사무실</t>
  </si>
  <si>
    <t>능곡차고지</t>
  </si>
  <si>
    <t>경기도 시흥시 능곡동 808-1</t>
  </si>
  <si>
    <t>사무실 입.출입 관리</t>
  </si>
  <si>
    <t>15일</t>
  </si>
  <si>
    <t>교통복지팀</t>
  </si>
  <si>
    <t>정왕견인보관소</t>
  </si>
  <si>
    <t>일대</t>
  </si>
  <si>
    <t xml:space="preserve">경기도 시흥시 정왕신길로 220 (정왕동) </t>
  </si>
  <si>
    <t>297 x 210</t>
  </si>
  <si>
    <t>수납현장 및 시설물관리</t>
  </si>
  <si>
    <t>240만</t>
  </si>
  <si>
    <t>24시간</t>
  </si>
  <si>
    <t>30일</t>
  </si>
  <si>
    <t>대야견인보관소</t>
  </si>
  <si>
    <t>경기도 시흥시 정왕동 3-4</t>
  </si>
  <si>
    <t>시설물관리</t>
  </si>
  <si>
    <t>번호판제작소</t>
  </si>
  <si>
    <t xml:space="preserve">경기도 시흥시 새재로17번길 17 (장현동) </t>
  </si>
  <si>
    <t>수납현장 및 시설물관리</t>
  </si>
  <si>
    <t>20일</t>
  </si>
  <si>
    <t>그린에너지팀</t>
  </si>
  <si>
    <t>그린센터 경비실</t>
  </si>
  <si>
    <t>계근실 정문1</t>
  </si>
  <si>
    <t>경기도 시흥시 정왕동 옥구천서로 9번길 45</t>
  </si>
  <si>
    <t>화제예방 및 시설물관리</t>
  </si>
  <si>
    <t>계근실 정문2</t>
  </si>
  <si>
    <t xml:space="preserve">계근실 계근대 </t>
  </si>
  <si>
    <t>그린센터 소각장</t>
  </si>
  <si>
    <t>TMS실</t>
  </si>
  <si>
    <t>60일</t>
  </si>
  <si>
    <t>해안가측 램프</t>
  </si>
  <si>
    <t>200만</t>
  </si>
  <si>
    <t>신규설치(2017.6월~7월)</t>
  </si>
  <si>
    <t>공단측 램프</t>
  </si>
  <si>
    <t>후문</t>
  </si>
  <si>
    <t>CCTV 교체2017.03.03)</t>
  </si>
  <si>
    <t>소각로 내부 상</t>
  </si>
  <si>
    <t>소각로 내부 하</t>
  </si>
  <si>
    <t>램피더실</t>
  </si>
  <si>
    <t>상부호퍼</t>
  </si>
  <si>
    <t>CV-251</t>
  </si>
  <si>
    <t>순수처리실</t>
  </si>
  <si>
    <t>신규설치</t>
  </si>
  <si>
    <t>2층 pit장 공단측</t>
  </si>
  <si>
    <t>2층 pit장 해안가측</t>
  </si>
  <si>
    <t>신설보관장 공단측</t>
  </si>
  <si>
    <t>신설보관장 해안가측</t>
  </si>
  <si>
    <t>폐기물 pit장</t>
  </si>
  <si>
    <t>중량컨베이어</t>
  </si>
  <si>
    <t>보일러 수위계</t>
  </si>
  <si>
    <t>저장없음</t>
  </si>
  <si>
    <t>평생학습팀</t>
  </si>
  <si>
    <t>청소년수련관</t>
  </si>
  <si>
    <t>4층 옥상입구</t>
  </si>
  <si>
    <t xml:space="preserve">경기도 시흥시 은행로 179  (대야동) </t>
  </si>
  <si>
    <t>범죄예방 및 시설물 관리</t>
  </si>
  <si>
    <t>224만</t>
  </si>
  <si>
    <t>15일</t>
  </si>
  <si>
    <t>4층 홀</t>
  </si>
  <si>
    <t>4층 예다움실</t>
  </si>
  <si>
    <t>224만</t>
  </si>
  <si>
    <t>4층 회의실</t>
  </si>
  <si>
    <t>4층 동아리실</t>
  </si>
  <si>
    <t>4층 미술실</t>
  </si>
  <si>
    <t>3층 홀</t>
  </si>
  <si>
    <t>3층 글로벌카페</t>
  </si>
  <si>
    <t>3층 강의실-1</t>
  </si>
  <si>
    <t>3층 강의실-2</t>
  </si>
  <si>
    <t>3층 정보화교실</t>
  </si>
  <si>
    <t>2층 홀</t>
  </si>
  <si>
    <t>2층 계단 홀</t>
  </si>
  <si>
    <t>2층 테라스</t>
  </si>
  <si>
    <t>2층 음악실</t>
  </si>
  <si>
    <t>2층 체육관 창고</t>
  </si>
  <si>
    <t>2층 체육관 출입구</t>
  </si>
  <si>
    <t>1층 강당 객석</t>
  </si>
  <si>
    <t>1층 로비</t>
  </si>
  <si>
    <t>1층 안내</t>
  </si>
  <si>
    <t>1층 사무실 입구</t>
  </si>
  <si>
    <t>1층 마당 자전거거치대</t>
  </si>
  <si>
    <t>1층 암벽</t>
  </si>
  <si>
    <t>고정형</t>
  </si>
  <si>
    <t>평생학습팀</t>
  </si>
  <si>
    <t>청소년수련관</t>
  </si>
  <si>
    <t>1층 사무실 뒤</t>
  </si>
  <si>
    <t xml:space="preserve">경기도 시흥시 은행로 179  (대야동) </t>
  </si>
  <si>
    <t>297 x 210</t>
  </si>
  <si>
    <t>1층 북카페</t>
  </si>
  <si>
    <t>1층 마당 농구대</t>
  </si>
  <si>
    <t>1층 도로 주차장</t>
  </si>
  <si>
    <t>1층 주차장 출입구(셔터방향)</t>
  </si>
  <si>
    <t>지하중층 홀</t>
  </si>
  <si>
    <t>지하중층 주차장 입구</t>
  </si>
  <si>
    <t>지하1층 중앙감시실</t>
  </si>
  <si>
    <t>지하1층 주차장 번호(외부도로방향)</t>
  </si>
  <si>
    <t>지하1층 주차장 1</t>
  </si>
  <si>
    <t>지하1층 주창장 2</t>
  </si>
  <si>
    <t xml:space="preserve">지하1층 주차장 3 </t>
  </si>
  <si>
    <t>지하1층 수영장 성인</t>
  </si>
  <si>
    <t>지하1층 수영장 유아</t>
  </si>
  <si>
    <t>수영장 여자락카룸 입구</t>
  </si>
  <si>
    <t>수영장 남자락카룸 입구</t>
  </si>
  <si>
    <t>1층 내부계단 출입구</t>
  </si>
  <si>
    <t>1층 도로 자전거 거치대</t>
  </si>
  <si>
    <t>2층 체력단련실 락카룸 입구</t>
  </si>
  <si>
    <t>2층 옥외 테라스</t>
  </si>
  <si>
    <t>4층 동아리센터내 테라스</t>
  </si>
  <si>
    <t>200만</t>
  </si>
  <si>
    <t>4층 동아리센터내 댄스실</t>
  </si>
  <si>
    <t>4층 동아리센터내 동아리센터입구</t>
  </si>
  <si>
    <t>200만</t>
  </si>
  <si>
    <t>4층 동아리센터내 밴드실1</t>
  </si>
  <si>
    <t>4층 동아리센터내 밴드실2</t>
  </si>
  <si>
    <t>4층 동아리센터내 복도</t>
  </si>
  <si>
    <t>엘리베이터 내부 홀</t>
  </si>
  <si>
    <t>15일</t>
  </si>
  <si>
    <t>수영장 외부 계단</t>
  </si>
  <si>
    <t>1층 로비 후문방향</t>
  </si>
  <si>
    <t>환경사업팀</t>
  </si>
  <si>
    <t>환경미화타운</t>
  </si>
  <si>
    <t>반입호퍼 상부</t>
  </si>
  <si>
    <t xml:space="preserve">경기도 시흥시 뒷방울길 80  (정왕동) </t>
  </si>
  <si>
    <t>환경사업팀</t>
  </si>
  <si>
    <t>선별장 입구 백필터 옆</t>
  </si>
  <si>
    <t>스크라바 집진기앞</t>
  </si>
  <si>
    <t>생폐동 입구</t>
  </si>
  <si>
    <t>생폐동 컨베이어</t>
  </si>
  <si>
    <t>생폐동 내 선별라인</t>
  </si>
  <si>
    <t>생폐동 압축기 앞</t>
  </si>
  <si>
    <t>선별장 내부</t>
  </si>
  <si>
    <t>200만</t>
  </si>
  <si>
    <t>선별실 내부</t>
  </si>
  <si>
    <t>문화체육팀</t>
  </si>
  <si>
    <t>국민체육센터</t>
  </si>
  <si>
    <t>국민체육센터, 일대</t>
  </si>
  <si>
    <t xml:space="preserve">경기도 시흥시 하중로 226  (하중동) </t>
  </si>
  <si>
    <t>장곡복합문화센터</t>
  </si>
  <si>
    <t>장곡복합문화센터, 일대</t>
  </si>
  <si>
    <t>경기도 시흥시 인선길 52(장곡동)</t>
  </si>
  <si>
    <t>2015, 2016</t>
  </si>
  <si>
    <t>범죄예방 및 시설물 관리</t>
  </si>
  <si>
    <t>200만</t>
  </si>
  <si>
    <t>24시간</t>
  </si>
  <si>
    <t>20일</t>
  </si>
  <si>
    <t>체육시설팀</t>
  </si>
  <si>
    <t>시흥시체육관</t>
  </si>
  <si>
    <t>시흥시체육관 일대</t>
  </si>
  <si>
    <t xml:space="preserve">경기도 시흥시 서해안로 1589 (대야동) </t>
  </si>
  <si>
    <t>범죄예방 및 시설물 관리</t>
  </si>
  <si>
    <t>41만</t>
  </si>
  <si>
    <t>24시간</t>
  </si>
  <si>
    <t>배드민턴장</t>
  </si>
  <si>
    <t>배드민턴장 일대</t>
  </si>
  <si>
    <t xml:space="preserve">경기도 시흥시 역전로 50 (정왕동) </t>
  </si>
  <si>
    <t>포동축구장</t>
  </si>
  <si>
    <t>포동축구장 일대</t>
  </si>
  <si>
    <t>경기도 시흥시 포동67-207</t>
  </si>
  <si>
    <t>정왕육상경기장</t>
  </si>
  <si>
    <t>정왕육상경기장 일대</t>
  </si>
  <si>
    <t>경기도 시흥시 정왕동 2160</t>
  </si>
  <si>
    <t>인공암벽장</t>
  </si>
  <si>
    <t>인공암벽장 일대</t>
  </si>
  <si>
    <t>경기도 시흥시 대야동 332-1</t>
  </si>
  <si>
    <t>월곶에코피아</t>
  </si>
  <si>
    <t>월곶에코피아 일대</t>
  </si>
  <si>
    <t>경기도 시흥시 서해안로 900</t>
  </si>
  <si>
    <t>시흥시체육관 부설주차장</t>
  </si>
  <si>
    <t>시흥시체육관 부설주차장 일대</t>
  </si>
  <si>
    <t>공원레저팀</t>
  </si>
  <si>
    <t>갯골생태공원</t>
  </si>
  <si>
    <t xml:space="preserve">   경기도 시흥시 동서로 287 (장곡동)  </t>
  </si>
  <si>
    <t>공원관리</t>
  </si>
  <si>
    <t>갯골캠핑장</t>
  </si>
  <si>
    <t>캠핑장 건물 (실외) 4대</t>
  </si>
  <si>
    <t>경기도 시흥시 월곶동 520-240</t>
  </si>
  <si>
    <t>캠핑장 관리</t>
  </si>
  <si>
    <t>음수대 인근(실외) 4대</t>
  </si>
  <si>
    <t>여성비젼센터</t>
  </si>
  <si>
    <t>수영장 내부 1대</t>
  </si>
  <si>
    <t xml:space="preserve">경기도 시흥시 정왕대로233번길 21 (정왕동) </t>
  </si>
  <si>
    <t>체련실 1대</t>
  </si>
  <si>
    <t>수영장 복도(앞) 1대</t>
  </si>
  <si>
    <t>기계실 입구 1대</t>
  </si>
  <si>
    <t>수영장 내부 사각지대 1대</t>
  </si>
  <si>
    <t>수영장 복도(뒤) 1대</t>
  </si>
  <si>
    <t>1청 옥외마당 1대</t>
  </si>
  <si>
    <t>200만</t>
  </si>
  <si>
    <t>2016(29)
2017(8)</t>
  </si>
  <si>
    <t>평생학습팀</t>
  </si>
  <si>
    <t>여성비젼센터</t>
  </si>
  <si>
    <t>옥외주차장</t>
  </si>
  <si>
    <t xml:space="preserve">경기도 시흥시 정왕대로233번길 21 (정왕동) </t>
  </si>
  <si>
    <t>297 x 210</t>
  </si>
  <si>
    <t>30일</t>
  </si>
  <si>
    <t>고정형</t>
  </si>
  <si>
    <t>공원레저팀</t>
  </si>
  <si>
    <t>갯골캠핑장</t>
  </si>
  <si>
    <t>캠핑장 내부 전역</t>
  </si>
  <si>
    <t>경기도 시흥시 월곶동 520-240</t>
  </si>
  <si>
    <t>캠핑장 관리</t>
  </si>
  <si>
    <t>고정형</t>
  </si>
  <si>
    <t>행 레이블</t>
  </si>
  <si>
    <t>공원레저팀</t>
  </si>
  <si>
    <t>교통복지팀</t>
  </si>
  <si>
    <t>그린에너지팀</t>
  </si>
  <si>
    <t>문화체육팀</t>
  </si>
  <si>
    <t>주차사업팀</t>
  </si>
  <si>
    <t>체육시설팀</t>
  </si>
  <si>
    <t>(비어 있음)</t>
  </si>
  <si>
    <t>총합계</t>
  </si>
  <si>
    <t>합계 : 수량</t>
  </si>
  <si>
    <t>2016.12.12</t>
  </si>
  <si>
    <t>297 x 210</t>
  </si>
  <si>
    <t>297 x 210</t>
  </si>
  <si>
    <t>시흥시시설관리공단 영상정보처리기기(CCTV) 설치 운영 현황</t>
  </si>
  <si>
    <t>2018년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</si>
</sst>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&quot;월&quot;\ dd&quot;일&quot;"/>
  </numFmts>
  <fonts count="6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36"/>
      <color indexed="8"/>
      <name val="나눔고딕"/>
      <family val="3"/>
    </font>
    <font>
      <sz val="11"/>
      <color indexed="8"/>
      <name val="나눔고딕"/>
      <family val="3"/>
    </font>
    <font>
      <sz val="28"/>
      <color indexed="8"/>
      <name val="나눔고딕"/>
      <family val="3"/>
    </font>
    <font>
      <sz val="16"/>
      <color indexed="8"/>
      <name val="나눔고딕"/>
      <family val="3"/>
    </font>
    <font>
      <sz val="18"/>
      <color indexed="8"/>
      <name val="나눔고딕"/>
      <family val="3"/>
    </font>
    <font>
      <sz val="22"/>
      <color indexed="8"/>
      <name val="나눔고딕"/>
      <family val="3"/>
    </font>
    <font>
      <sz val="18"/>
      <color indexed="63"/>
      <name val="나눔고딕"/>
      <family val="3"/>
    </font>
    <font>
      <b/>
      <sz val="20"/>
      <color indexed="63"/>
      <name val="나눔고딕"/>
      <family val="3"/>
    </font>
    <font>
      <b/>
      <sz val="20"/>
      <color indexed="8"/>
      <name val="나눔고딕"/>
      <family val="3"/>
    </font>
    <font>
      <sz val="20"/>
      <color indexed="8"/>
      <name val="나눔고딕"/>
      <family val="3"/>
    </font>
    <font>
      <sz val="16"/>
      <name val="나눔고딕"/>
      <family val="3"/>
    </font>
    <font>
      <sz val="16"/>
      <color indexed="63"/>
      <name val="나눔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36"/>
      <color rgb="FF000000"/>
      <name val="나눔고딕"/>
      <family val="3"/>
    </font>
    <font>
      <sz val="11"/>
      <color theme="1"/>
      <name val="나눔고딕"/>
      <family val="3"/>
    </font>
    <font>
      <sz val="28"/>
      <color rgb="FF000000"/>
      <name val="나눔고딕"/>
      <family val="3"/>
    </font>
    <font>
      <sz val="16"/>
      <color rgb="FF000000"/>
      <name val="나눔고딕"/>
      <family val="3"/>
    </font>
    <font>
      <sz val="18"/>
      <color rgb="FF000000"/>
      <name val="나눔고딕"/>
      <family val="3"/>
    </font>
    <font>
      <sz val="22"/>
      <color theme="1"/>
      <name val="나눔고딕"/>
      <family val="3"/>
    </font>
    <font>
      <sz val="18"/>
      <color rgb="FF343434"/>
      <name val="나눔고딕"/>
      <family val="3"/>
    </font>
    <font>
      <sz val="18"/>
      <color theme="1"/>
      <name val="나눔고딕"/>
      <family val="3"/>
    </font>
    <font>
      <b/>
      <sz val="20"/>
      <color rgb="FF343434"/>
      <name val="나눔고딕"/>
      <family val="3"/>
    </font>
    <font>
      <b/>
      <sz val="20"/>
      <color theme="1"/>
      <name val="나눔고딕"/>
      <family val="3"/>
    </font>
    <font>
      <sz val="20"/>
      <color theme="1"/>
      <name val="나눔고딕"/>
      <family val="3"/>
    </font>
    <font>
      <sz val="16"/>
      <color theme="1"/>
      <name val="나눔고딕"/>
      <family val="3"/>
    </font>
    <font>
      <sz val="16"/>
      <color rgb="FF343434"/>
      <name val="나눔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9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47" fillId="0" borderId="10" xfId="62" applyFont="1" applyBorder="1" applyAlignment="1">
      <alignment horizontal="center" vertical="center" wrapText="1"/>
      <protection/>
    </xf>
    <xf numFmtId="0" fontId="47" fillId="0" borderId="0" xfId="62" applyFont="1" applyBorder="1" applyAlignment="1">
      <alignment horizontal="center" vertical="center" wrapText="1"/>
      <protection/>
    </xf>
    <xf numFmtId="0" fontId="48" fillId="0" borderId="0" xfId="62" applyFont="1">
      <alignment vertical="center"/>
      <protection/>
    </xf>
    <xf numFmtId="0" fontId="49" fillId="0" borderId="0" xfId="62" applyFont="1" applyBorder="1" applyAlignment="1">
      <alignment horizontal="center" vertical="center" wrapText="1"/>
      <protection/>
    </xf>
    <xf numFmtId="0" fontId="49" fillId="33" borderId="0" xfId="62" applyFont="1" applyFill="1" applyBorder="1" applyAlignment="1">
      <alignment horizontal="center" vertical="center" wrapText="1"/>
      <protection/>
    </xf>
    <xf numFmtId="0" fontId="50" fillId="0" borderId="11" xfId="62" applyFont="1" applyBorder="1" applyAlignment="1">
      <alignment horizontal="center" vertical="center" wrapText="1"/>
      <protection/>
    </xf>
    <xf numFmtId="0" fontId="51" fillId="33" borderId="0" xfId="62" applyFont="1" applyFill="1" applyBorder="1" applyAlignment="1">
      <alignment horizontal="right" vertical="center" wrapText="1"/>
      <protection/>
    </xf>
    <xf numFmtId="0" fontId="52" fillId="0" borderId="0" xfId="62" applyFont="1">
      <alignment vertical="center"/>
      <protection/>
    </xf>
    <xf numFmtId="0" fontId="53" fillId="34" borderId="12" xfId="62" applyFont="1" applyFill="1" applyBorder="1" applyAlignment="1">
      <alignment horizontal="center" vertical="center" wrapText="1"/>
      <protection/>
    </xf>
    <xf numFmtId="176" fontId="53" fillId="34" borderId="12" xfId="62" applyNumberFormat="1" applyFont="1" applyFill="1" applyBorder="1" applyAlignment="1">
      <alignment horizontal="center" vertical="center" wrapText="1"/>
      <protection/>
    </xf>
    <xf numFmtId="0" fontId="54" fillId="34" borderId="12" xfId="62" applyFont="1" applyFill="1" applyBorder="1" applyAlignment="1">
      <alignment horizontal="center" vertical="center"/>
      <protection/>
    </xf>
    <xf numFmtId="0" fontId="54" fillId="0" borderId="0" xfId="62" applyFont="1">
      <alignment vertical="center"/>
      <protection/>
    </xf>
    <xf numFmtId="0" fontId="55" fillId="10" borderId="13" xfId="62" applyFont="1" applyFill="1" applyBorder="1" applyAlignment="1">
      <alignment horizontal="center" vertical="center" wrapText="1"/>
      <protection/>
    </xf>
    <xf numFmtId="0" fontId="55" fillId="10" borderId="14" xfId="62" applyFont="1" applyFill="1" applyBorder="1" applyAlignment="1">
      <alignment horizontal="center" vertical="center" wrapText="1"/>
      <protection/>
    </xf>
    <xf numFmtId="0" fontId="55" fillId="10" borderId="15" xfId="62" applyFont="1" applyFill="1" applyBorder="1" applyAlignment="1">
      <alignment horizontal="center" vertical="center" wrapText="1"/>
      <protection/>
    </xf>
    <xf numFmtId="176" fontId="55" fillId="10" borderId="12" xfId="62" applyNumberFormat="1" applyFont="1" applyFill="1" applyBorder="1" applyAlignment="1">
      <alignment horizontal="center" vertical="center" wrapText="1"/>
      <protection/>
    </xf>
    <xf numFmtId="0" fontId="55" fillId="10" borderId="12" xfId="62" applyFont="1" applyFill="1" applyBorder="1" applyAlignment="1">
      <alignment horizontal="center" vertical="center" wrapText="1"/>
      <protection/>
    </xf>
    <xf numFmtId="0" fontId="56" fillId="10" borderId="12" xfId="62" applyFont="1" applyFill="1" applyBorder="1" applyAlignment="1">
      <alignment horizontal="center" vertical="center"/>
      <protection/>
    </xf>
    <xf numFmtId="0" fontId="57" fillId="0" borderId="0" xfId="62" applyFont="1">
      <alignment vertical="center"/>
      <protection/>
    </xf>
    <xf numFmtId="0" fontId="58" fillId="33" borderId="16" xfId="62" applyFont="1" applyFill="1" applyBorder="1" applyAlignment="1">
      <alignment horizontal="center" vertical="center"/>
      <protection/>
    </xf>
    <xf numFmtId="0" fontId="29" fillId="33" borderId="16" xfId="62" applyFont="1" applyFill="1" applyBorder="1" applyAlignment="1">
      <alignment horizontal="center" vertical="center"/>
      <protection/>
    </xf>
    <xf numFmtId="0" fontId="29" fillId="33" borderId="17" xfId="62" applyFont="1" applyFill="1" applyBorder="1" applyAlignment="1">
      <alignment horizontal="center" vertical="center" wrapText="1"/>
      <protection/>
    </xf>
    <xf numFmtId="0" fontId="29" fillId="33" borderId="17" xfId="62" applyFont="1" applyFill="1" applyBorder="1" applyAlignment="1">
      <alignment vertical="center" wrapText="1"/>
      <protection/>
    </xf>
    <xf numFmtId="0" fontId="29" fillId="33" borderId="18" xfId="62" applyNumberFormat="1" applyFont="1" applyFill="1" applyBorder="1" applyAlignment="1">
      <alignment horizontal="center" vertical="center"/>
      <protection/>
    </xf>
    <xf numFmtId="0" fontId="29" fillId="33" borderId="12" xfId="62" applyFont="1" applyFill="1" applyBorder="1" applyAlignment="1">
      <alignment horizontal="center" vertical="center" wrapText="1"/>
      <protection/>
    </xf>
    <xf numFmtId="0" fontId="59" fillId="33" borderId="19" xfId="62" applyFont="1" applyFill="1" applyBorder="1" applyAlignment="1">
      <alignment horizontal="center" vertical="center" wrapText="1"/>
      <protection/>
    </xf>
    <xf numFmtId="177" fontId="29" fillId="33" borderId="17" xfId="62" applyNumberFormat="1" applyFont="1" applyFill="1" applyBorder="1" applyAlignment="1">
      <alignment horizontal="center" vertical="center" wrapText="1"/>
      <protection/>
    </xf>
    <xf numFmtId="0" fontId="29" fillId="0" borderId="0" xfId="62" applyFont="1" applyAlignment="1">
      <alignment horizontal="center" vertical="center"/>
      <protection/>
    </xf>
    <xf numFmtId="0" fontId="29" fillId="33" borderId="12" xfId="62" applyFont="1" applyFill="1" applyBorder="1" applyAlignment="1">
      <alignment horizontal="center" vertical="center"/>
      <protection/>
    </xf>
    <xf numFmtId="0" fontId="29" fillId="33" borderId="20" xfId="62" applyFont="1" applyFill="1" applyBorder="1" applyAlignment="1">
      <alignment horizontal="center" vertical="center" wrapText="1"/>
      <protection/>
    </xf>
    <xf numFmtId="0" fontId="29" fillId="33" borderId="20" xfId="62" applyFont="1" applyFill="1" applyBorder="1" applyAlignment="1">
      <alignment vertical="center" wrapText="1"/>
      <protection/>
    </xf>
    <xf numFmtId="0" fontId="29" fillId="33" borderId="15" xfId="62" applyNumberFormat="1" applyFont="1" applyFill="1" applyBorder="1" applyAlignment="1">
      <alignment horizontal="center" vertical="center"/>
      <protection/>
    </xf>
    <xf numFmtId="0" fontId="59" fillId="33" borderId="21" xfId="62" applyFont="1" applyFill="1" applyBorder="1" applyAlignment="1">
      <alignment horizontal="center" vertical="center" wrapText="1"/>
      <protection/>
    </xf>
    <xf numFmtId="0" fontId="29" fillId="33" borderId="20" xfId="62" applyFont="1" applyFill="1" applyBorder="1" applyAlignment="1">
      <alignment horizontal="left" vertical="center" wrapText="1"/>
      <protection/>
    </xf>
    <xf numFmtId="0" fontId="59" fillId="33" borderId="22" xfId="62" applyFont="1" applyFill="1" applyBorder="1" applyAlignment="1">
      <alignment horizontal="center" vertical="center" wrapText="1"/>
      <protection/>
    </xf>
    <xf numFmtId="0" fontId="59" fillId="33" borderId="12" xfId="62" applyFont="1" applyFill="1" applyBorder="1" applyAlignment="1">
      <alignment horizontal="center" vertical="center" wrapText="1"/>
      <protection/>
    </xf>
    <xf numFmtId="0" fontId="29" fillId="35" borderId="0" xfId="62" applyFont="1" applyFill="1" applyAlignment="1">
      <alignment horizontal="center" vertical="center"/>
      <protection/>
    </xf>
    <xf numFmtId="0" fontId="29" fillId="33" borderId="0" xfId="62" applyFont="1" applyFill="1" applyAlignment="1">
      <alignment horizontal="center" vertical="center"/>
      <protection/>
    </xf>
    <xf numFmtId="176" fontId="29" fillId="33" borderId="12" xfId="62" applyNumberFormat="1" applyFont="1" applyFill="1" applyBorder="1" applyAlignment="1">
      <alignment horizontal="center" vertical="center"/>
      <protection/>
    </xf>
    <xf numFmtId="0" fontId="29" fillId="33" borderId="12" xfId="62" applyFont="1" applyFill="1" applyBorder="1" applyAlignment="1">
      <alignment horizontal="left" vertical="center" wrapText="1"/>
      <protection/>
    </xf>
    <xf numFmtId="0" fontId="29" fillId="33" borderId="23" xfId="62" applyFont="1" applyFill="1" applyBorder="1" applyAlignment="1">
      <alignment horizontal="center" vertical="center"/>
      <protection/>
    </xf>
    <xf numFmtId="0" fontId="58" fillId="33" borderId="12" xfId="62" applyFont="1" applyFill="1" applyBorder="1">
      <alignment vertical="center"/>
      <protection/>
    </xf>
    <xf numFmtId="176" fontId="29" fillId="33" borderId="12" xfId="62" applyNumberFormat="1" applyFont="1" applyFill="1" applyBorder="1" applyAlignment="1">
      <alignment horizontal="center" vertical="center" wrapText="1"/>
      <protection/>
    </xf>
    <xf numFmtId="0" fontId="58" fillId="33" borderId="12" xfId="62" applyFont="1" applyFill="1" applyBorder="1" applyAlignment="1">
      <alignment horizontal="center" vertical="center"/>
      <protection/>
    </xf>
    <xf numFmtId="0" fontId="29" fillId="33" borderId="24" xfId="62" applyFont="1" applyFill="1" applyBorder="1" applyAlignment="1">
      <alignment horizontal="center" vertical="center"/>
      <protection/>
    </xf>
    <xf numFmtId="0" fontId="29" fillId="33" borderId="17" xfId="62" applyFont="1" applyFill="1" applyBorder="1" applyAlignment="1">
      <alignment horizontal="center" vertical="center"/>
      <protection/>
    </xf>
    <xf numFmtId="0" fontId="29" fillId="33" borderId="19" xfId="62" applyFont="1" applyFill="1" applyBorder="1" applyAlignment="1">
      <alignment horizontal="center" vertical="center"/>
      <protection/>
    </xf>
    <xf numFmtId="0" fontId="50" fillId="33" borderId="20" xfId="62" applyFont="1" applyFill="1" applyBorder="1" applyAlignment="1">
      <alignment horizontal="center" vertical="center" wrapText="1"/>
      <protection/>
    </xf>
    <xf numFmtId="176" fontId="29" fillId="33" borderId="24" xfId="62" applyNumberFormat="1" applyFont="1" applyFill="1" applyBorder="1" applyAlignment="1">
      <alignment horizontal="center" vertical="center" wrapText="1"/>
      <protection/>
    </xf>
    <xf numFmtId="0" fontId="29" fillId="33" borderId="16" xfId="62" applyFont="1" applyFill="1" applyBorder="1" applyAlignment="1">
      <alignment horizontal="center" vertical="center" wrapText="1"/>
      <protection/>
    </xf>
    <xf numFmtId="0" fontId="29" fillId="33" borderId="20" xfId="62" applyFont="1" applyFill="1" applyBorder="1" applyAlignment="1">
      <alignment horizontal="center" vertical="center"/>
      <protection/>
    </xf>
    <xf numFmtId="0" fontId="29" fillId="33" borderId="25" xfId="62" applyFont="1" applyFill="1" applyBorder="1" applyAlignment="1">
      <alignment horizontal="center" vertical="center"/>
      <protection/>
    </xf>
    <xf numFmtId="0" fontId="29" fillId="33" borderId="21" xfId="62" applyFont="1" applyFill="1" applyBorder="1" applyAlignment="1">
      <alignment horizontal="center" vertical="center"/>
      <protection/>
    </xf>
    <xf numFmtId="176" fontId="29" fillId="33" borderId="25" xfId="62" applyNumberFormat="1" applyFont="1" applyFill="1" applyBorder="1" applyAlignment="1">
      <alignment horizontal="center" vertical="center" wrapText="1"/>
      <protection/>
    </xf>
    <xf numFmtId="0" fontId="29" fillId="33" borderId="21" xfId="62" applyFont="1" applyFill="1" applyBorder="1" applyAlignment="1">
      <alignment horizontal="center" vertical="center" wrapText="1"/>
      <protection/>
    </xf>
    <xf numFmtId="0" fontId="29" fillId="33" borderId="26" xfId="62" applyFont="1" applyFill="1" applyBorder="1" applyAlignment="1">
      <alignment horizontal="center" vertical="center"/>
      <protection/>
    </xf>
    <xf numFmtId="0" fontId="29" fillId="33" borderId="27" xfId="62" applyFont="1" applyFill="1" applyBorder="1" applyAlignment="1">
      <alignment horizontal="center" vertical="center" wrapText="1"/>
      <protection/>
    </xf>
    <xf numFmtId="0" fontId="29" fillId="33" borderId="23" xfId="62" applyFont="1" applyFill="1" applyBorder="1" applyAlignment="1">
      <alignment horizontal="center" vertical="center" wrapText="1"/>
      <protection/>
    </xf>
    <xf numFmtId="176" fontId="29" fillId="33" borderId="26" xfId="62" applyNumberFormat="1" applyFont="1" applyFill="1" applyBorder="1" applyAlignment="1">
      <alignment horizontal="center" vertical="center" wrapText="1"/>
      <protection/>
    </xf>
    <xf numFmtId="0" fontId="29" fillId="33" borderId="28" xfId="62" applyFont="1" applyFill="1" applyBorder="1" applyAlignment="1">
      <alignment horizontal="center" vertical="center" wrapText="1"/>
      <protection/>
    </xf>
    <xf numFmtId="0" fontId="29" fillId="33" borderId="22" xfId="62" applyFont="1" applyFill="1" applyBorder="1" applyAlignment="1">
      <alignment horizontal="center" vertical="center" wrapText="1"/>
      <protection/>
    </xf>
    <xf numFmtId="0" fontId="29" fillId="33" borderId="29" xfId="62" applyFont="1" applyFill="1" applyBorder="1" applyAlignment="1">
      <alignment horizontal="center" vertical="center"/>
      <protection/>
    </xf>
    <xf numFmtId="0" fontId="29" fillId="33" borderId="28" xfId="62" applyFont="1" applyFill="1" applyBorder="1">
      <alignment vertical="center"/>
      <protection/>
    </xf>
    <xf numFmtId="0" fontId="29" fillId="33" borderId="12" xfId="62" applyFont="1" applyFill="1" applyBorder="1">
      <alignment vertical="center"/>
      <protection/>
    </xf>
    <xf numFmtId="0" fontId="29" fillId="0" borderId="0" xfId="62" applyFont="1">
      <alignment vertical="center"/>
      <protection/>
    </xf>
    <xf numFmtId="0" fontId="29" fillId="33" borderId="23" xfId="62" applyFont="1" applyFill="1" applyBorder="1" applyAlignment="1">
      <alignment horizontal="left" vertical="center"/>
      <protection/>
    </xf>
    <xf numFmtId="0" fontId="29" fillId="33" borderId="20" xfId="62" applyFont="1" applyFill="1" applyBorder="1" applyAlignment="1">
      <alignment horizontal="center" vertical="center" shrinkToFit="1"/>
      <protection/>
    </xf>
    <xf numFmtId="0" fontId="58" fillId="33" borderId="20" xfId="62" applyFont="1" applyFill="1" applyBorder="1" applyAlignment="1">
      <alignment horizontal="center" vertical="center" wrapText="1"/>
      <protection/>
    </xf>
    <xf numFmtId="0" fontId="29" fillId="33" borderId="21" xfId="62" applyFont="1" applyFill="1" applyBorder="1" applyAlignment="1">
      <alignment horizontal="center" vertical="center" shrinkToFit="1"/>
      <protection/>
    </xf>
    <xf numFmtId="41" fontId="29" fillId="33" borderId="12" xfId="49" applyFont="1" applyFill="1" applyBorder="1" applyAlignment="1">
      <alignment horizontal="center" vertical="center" wrapText="1" shrinkToFit="1"/>
    </xf>
    <xf numFmtId="0" fontId="58" fillId="33" borderId="20" xfId="62" applyFont="1" applyFill="1" applyBorder="1" applyAlignment="1">
      <alignment horizontal="center" vertical="center" shrinkToFit="1"/>
      <protection/>
    </xf>
    <xf numFmtId="0" fontId="29" fillId="33" borderId="12" xfId="62" applyFont="1" applyFill="1" applyBorder="1" applyAlignment="1">
      <alignment horizontal="center" vertical="center" wrapText="1" shrinkToFit="1"/>
      <protection/>
    </xf>
    <xf numFmtId="0" fontId="58" fillId="33" borderId="12" xfId="62" applyFont="1" applyFill="1" applyBorder="1" applyAlignment="1">
      <alignment horizontal="center" vertical="center" wrapText="1"/>
      <protection/>
    </xf>
    <xf numFmtId="0" fontId="58" fillId="33" borderId="20" xfId="62" applyFont="1" applyFill="1" applyBorder="1" applyAlignment="1">
      <alignment horizontal="center" vertical="center"/>
      <protection/>
    </xf>
    <xf numFmtId="0" fontId="58" fillId="33" borderId="25" xfId="62" applyFont="1" applyFill="1" applyBorder="1" applyAlignment="1">
      <alignment horizontal="center" vertical="center" shrinkToFit="1"/>
      <protection/>
    </xf>
    <xf numFmtId="41" fontId="58" fillId="33" borderId="12" xfId="49" applyFont="1" applyFill="1" applyBorder="1" applyAlignment="1">
      <alignment horizontal="center" vertical="center" wrapText="1" shrinkToFit="1"/>
    </xf>
    <xf numFmtId="0" fontId="58" fillId="33" borderId="21" xfId="62" applyFont="1" applyFill="1" applyBorder="1" applyAlignment="1">
      <alignment horizontal="center" vertical="center" wrapText="1"/>
      <protection/>
    </xf>
    <xf numFmtId="176" fontId="58" fillId="33" borderId="25" xfId="62" applyNumberFormat="1" applyFont="1" applyFill="1" applyBorder="1" applyAlignment="1">
      <alignment horizontal="center" vertical="center" wrapText="1"/>
      <protection/>
    </xf>
    <xf numFmtId="0" fontId="58" fillId="33" borderId="12" xfId="62" applyFont="1" applyFill="1" applyBorder="1" applyAlignment="1">
      <alignment horizontal="center" vertical="center" wrapText="1" shrinkToFit="1"/>
      <protection/>
    </xf>
    <xf numFmtId="0" fontId="58" fillId="33" borderId="21" xfId="62" applyFont="1" applyFill="1" applyBorder="1" applyAlignment="1">
      <alignment horizontal="center" vertical="center" shrinkToFit="1"/>
      <protection/>
    </xf>
    <xf numFmtId="0" fontId="58" fillId="33" borderId="25" xfId="62" applyFont="1" applyFill="1" applyBorder="1" applyAlignment="1">
      <alignment horizontal="center" vertical="center"/>
      <protection/>
    </xf>
    <xf numFmtId="176" fontId="58" fillId="33" borderId="12" xfId="62" applyNumberFormat="1" applyFont="1" applyFill="1" applyBorder="1" applyAlignment="1">
      <alignment horizontal="center" vertical="center"/>
      <protection/>
    </xf>
    <xf numFmtId="0" fontId="58" fillId="33" borderId="0" xfId="62" applyFont="1" applyFill="1" applyAlignment="1">
      <alignment horizontal="center" vertical="center"/>
      <protection/>
    </xf>
    <xf numFmtId="0" fontId="29" fillId="33" borderId="0" xfId="62" applyFont="1" applyFill="1">
      <alignment vertical="center"/>
      <protection/>
    </xf>
    <xf numFmtId="0" fontId="29" fillId="35" borderId="0" xfId="62" applyFont="1" applyFill="1">
      <alignment vertical="center"/>
      <protection/>
    </xf>
    <xf numFmtId="0" fontId="48" fillId="0" borderId="0" xfId="62" applyFont="1" applyAlignment="1">
      <alignment horizontal="center" vertical="center"/>
      <protection/>
    </xf>
    <xf numFmtId="0" fontId="48" fillId="33" borderId="0" xfId="62" applyFont="1" applyFill="1" applyAlignment="1">
      <alignment horizontal="center" vertical="center"/>
      <protection/>
    </xf>
    <xf numFmtId="176" fontId="48" fillId="0" borderId="0" xfId="62" applyNumberFormat="1" applyFont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P135" sheet="2.공단CCTV 설치운영현황"/>
  </cacheSource>
  <cacheFields count="16">
    <cacheField name="연번">
      <sharedItems containsMixedTypes="1" containsNumber="1" containsInteger="1"/>
    </cacheField>
    <cacheField name="팀명">
      <sharedItems containsBlank="1" containsMixedTypes="0" count="9">
        <m/>
        <s v="주차사업팀"/>
        <s v="교통복지팀"/>
        <s v="그린에너지팀"/>
        <s v="평생학습팀"/>
        <s v="환경사업팀"/>
        <s v="문화체육팀"/>
        <s v="체육시설팀"/>
        <s v="공원레저팀"/>
      </sharedItems>
    </cacheField>
    <cacheField name="설치 장소">
      <sharedItems containsMixedTypes="0"/>
    </cacheField>
    <cacheField name="세부위치">
      <sharedItems containsMixedTypes="0"/>
    </cacheField>
    <cacheField name="주소(도로명주소 우선)">
      <sharedItems containsMixedTypes="0"/>
    </cacheField>
    <cacheField name="설치년도">
      <sharedItems containsMixedTypes="1" containsNumber="1" containsInteger="1"/>
    </cacheField>
    <cacheField name="수량">
      <sharedItems containsSemiMixedTypes="0" containsString="0" containsMixedTypes="0" containsNumber="1" containsInteger="1"/>
    </cacheField>
    <cacheField name="안내판규격&#10;mm(가로x세로)">
      <sharedItems containsMixedTypes="0"/>
    </cacheField>
    <cacheField name="용 도">
      <sharedItems containsMixedTypes="0"/>
    </cacheField>
    <cacheField name="화소수">
      <sharedItems containsMixedTypes="0"/>
    </cacheField>
    <cacheField name="촬영시간">
      <sharedItems containsBlank="1" containsMixedTypes="0" count="2">
        <m/>
        <s v="24시간"/>
      </sharedItems>
    </cacheField>
    <cacheField name="보관기간">
      <sharedItems containsMixedTypes="0"/>
    </cacheField>
    <cacheField name="비고">
      <sharedItems containsDate="1" containsMixedTypes="1"/>
    </cacheField>
    <cacheField name="유형">
      <sharedItems containsMixedTypes="1" containsNumber="1" containsInteger="1"/>
    </cacheField>
    <cacheField name="비공개">
      <sharedItems containsMixedTypes="1" containsNumber="1" containsInteger="1"/>
    </cacheField>
    <cacheField name="유형2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피벗 테이블1" cacheId="1" applyNumberFormats="0" applyBorderFormats="0" applyFontFormats="0" applyPatternFormats="0" applyAlignmentFormats="0" applyWidthHeightFormats="0" dataCaption="값" showMissing="1" preserveFormatting="1" useAutoFormatting="1" itemPrintTitles="1" compactData="0" updatedVersion="2" indent="0" showMemberPropertyTips="1">
  <location ref="A3:B13" firstHeaderRow="1" firstDataRow="1" firstDataCol="1"/>
  <pivotFields count="16">
    <pivotField showAll="0"/>
    <pivotField axis="axisRow" showAll="0">
      <items count="10">
        <item x="8"/>
        <item x="2"/>
        <item x="3"/>
        <item x="6"/>
        <item x="1"/>
        <item x="7"/>
        <item x="4"/>
        <item x="5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합계 : 수량" fld="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13.00390625" style="0" customWidth="1"/>
    <col min="2" max="2" width="11.140625" style="0" bestFit="1" customWidth="1"/>
  </cols>
  <sheetData>
    <row r="3" spans="1:2" ht="16.5">
      <c r="A3" s="1" t="s">
        <v>296</v>
      </c>
      <c r="B3" t="s">
        <v>305</v>
      </c>
    </row>
    <row r="4" spans="1:2" ht="16.5">
      <c r="A4" s="2" t="s">
        <v>297</v>
      </c>
      <c r="B4" s="3">
        <v>29</v>
      </c>
    </row>
    <row r="5" spans="1:2" ht="16.5">
      <c r="A5" s="2" t="s">
        <v>298</v>
      </c>
      <c r="B5" s="3">
        <v>24</v>
      </c>
    </row>
    <row r="6" spans="1:2" ht="16.5">
      <c r="A6" s="2" t="s">
        <v>299</v>
      </c>
      <c r="B6" s="3">
        <v>20</v>
      </c>
    </row>
    <row r="7" spans="1:2" ht="16.5">
      <c r="A7" s="2" t="s">
        <v>300</v>
      </c>
      <c r="B7" s="3">
        <v>61</v>
      </c>
    </row>
    <row r="8" spans="1:2" ht="16.5">
      <c r="A8" s="2" t="s">
        <v>301</v>
      </c>
      <c r="B8" s="3">
        <v>265</v>
      </c>
    </row>
    <row r="9" spans="1:2" ht="16.5">
      <c r="A9" s="2" t="s">
        <v>302</v>
      </c>
      <c r="B9" s="3">
        <v>57</v>
      </c>
    </row>
    <row r="10" spans="1:2" ht="16.5">
      <c r="A10" s="2" t="s">
        <v>283</v>
      </c>
      <c r="B10" s="3">
        <v>62</v>
      </c>
    </row>
    <row r="11" spans="1:2" ht="16.5">
      <c r="A11" s="2" t="s">
        <v>217</v>
      </c>
      <c r="B11" s="3">
        <v>9</v>
      </c>
    </row>
    <row r="12" spans="1:2" ht="16.5">
      <c r="A12" s="2" t="s">
        <v>303</v>
      </c>
      <c r="B12" s="3">
        <v>527</v>
      </c>
    </row>
    <row r="13" spans="1:2" ht="16.5">
      <c r="A13" s="2" t="s">
        <v>304</v>
      </c>
      <c r="B13" s="3">
        <v>1054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"/>
  <sheetViews>
    <sheetView tabSelected="1" zoomScale="40" zoomScaleNormal="40" zoomScalePageLayoutView="0" workbookViewId="0" topLeftCell="A1">
      <pane ySplit="3" topLeftCell="A4" activePane="bottomLeft" state="frozen"/>
      <selection pane="topLeft" activeCell="A1" sqref="A1"/>
      <selection pane="bottomLeft" activeCell="N7" sqref="N7"/>
    </sheetView>
  </sheetViews>
  <sheetFormatPr defaultColWidth="9.140625" defaultRowHeight="15"/>
  <cols>
    <col min="1" max="1" width="8.28125" style="89" customWidth="1"/>
    <col min="2" max="2" width="18.421875" style="90" customWidth="1"/>
    <col min="3" max="3" width="25.00390625" style="89" customWidth="1"/>
    <col min="4" max="4" width="43.8515625" style="89" customWidth="1"/>
    <col min="5" max="5" width="36.57421875" style="89" customWidth="1"/>
    <col min="6" max="6" width="14.7109375" style="89" customWidth="1"/>
    <col min="7" max="7" width="10.421875" style="91" customWidth="1"/>
    <col min="8" max="8" width="27.28125" style="91" customWidth="1"/>
    <col min="9" max="9" width="20.140625" style="89" customWidth="1"/>
    <col min="10" max="10" width="12.7109375" style="89" customWidth="1"/>
    <col min="11" max="11" width="15.421875" style="6" customWidth="1"/>
    <col min="12" max="12" width="18.421875" style="6" customWidth="1"/>
    <col min="13" max="13" width="40.7109375" style="6" customWidth="1"/>
    <col min="14" max="14" width="11.421875" style="6" customWidth="1"/>
    <col min="15" max="15" width="11.7109375" style="6" customWidth="1"/>
    <col min="16" max="16" width="14.28125" style="6" customWidth="1"/>
    <col min="17" max="16384" width="9.00390625" style="6" customWidth="1"/>
  </cols>
  <sheetData>
    <row r="1" spans="1:13" ht="41.25" customHeight="1">
      <c r="A1" s="4" t="s">
        <v>309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1.25" customHeight="1">
      <c r="A2" s="7"/>
      <c r="B2" s="8"/>
      <c r="C2" s="7"/>
      <c r="D2" s="7"/>
      <c r="E2" s="7"/>
      <c r="F2" s="7"/>
      <c r="G2" s="9"/>
      <c r="H2" s="9"/>
      <c r="I2" s="10"/>
      <c r="J2" s="10"/>
      <c r="K2" s="10"/>
      <c r="L2" s="10"/>
      <c r="M2" s="11" t="s">
        <v>310</v>
      </c>
    </row>
    <row r="3" spans="1:16" s="15" customFormat="1" ht="57.7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3" t="s">
        <v>6</v>
      </c>
      <c r="H3" s="13" t="s">
        <v>7</v>
      </c>
      <c r="I3" s="12" t="s">
        <v>8</v>
      </c>
      <c r="J3" s="12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13</v>
      </c>
    </row>
    <row r="4" spans="1:16" s="22" customFormat="1" ht="42.75" customHeight="1">
      <c r="A4" s="16" t="s">
        <v>15</v>
      </c>
      <c r="B4" s="17"/>
      <c r="C4" s="17"/>
      <c r="D4" s="17"/>
      <c r="E4" s="17"/>
      <c r="F4" s="18"/>
      <c r="G4" s="19">
        <f>SUM(G5:G135)</f>
        <v>527</v>
      </c>
      <c r="H4" s="19"/>
      <c r="I4" s="20"/>
      <c r="J4" s="20"/>
      <c r="K4" s="21"/>
      <c r="L4" s="21"/>
      <c r="M4" s="21"/>
      <c r="N4" s="19">
        <f>SUM(N5:N135)</f>
        <v>369</v>
      </c>
      <c r="O4" s="19">
        <f>SUM(O5:O135)</f>
        <v>158</v>
      </c>
      <c r="P4" s="21"/>
    </row>
    <row r="5" spans="1:16" s="31" customFormat="1" ht="57" customHeight="1">
      <c r="A5" s="23">
        <v>1</v>
      </c>
      <c r="B5" s="24" t="s">
        <v>16</v>
      </c>
      <c r="C5" s="25" t="s">
        <v>17</v>
      </c>
      <c r="D5" s="25" t="s">
        <v>18</v>
      </c>
      <c r="E5" s="26" t="s">
        <v>19</v>
      </c>
      <c r="F5" s="25">
        <v>2013</v>
      </c>
      <c r="G5" s="27">
        <v>7</v>
      </c>
      <c r="H5" s="28" t="s">
        <v>103</v>
      </c>
      <c r="I5" s="29" t="s">
        <v>20</v>
      </c>
      <c r="J5" s="24" t="s">
        <v>281</v>
      </c>
      <c r="K5" s="24" t="s">
        <v>22</v>
      </c>
      <c r="L5" s="24" t="s">
        <v>23</v>
      </c>
      <c r="M5" s="30">
        <v>42826</v>
      </c>
      <c r="N5" s="25">
        <f>G5</f>
        <v>7</v>
      </c>
      <c r="O5" s="25"/>
      <c r="P5" s="25" t="s">
        <v>24</v>
      </c>
    </row>
    <row r="6" spans="1:16" s="31" customFormat="1" ht="57" customHeight="1">
      <c r="A6" s="23">
        <v>2</v>
      </c>
      <c r="B6" s="32" t="s">
        <v>16</v>
      </c>
      <c r="C6" s="33" t="s">
        <v>25</v>
      </c>
      <c r="D6" s="33" t="s">
        <v>26</v>
      </c>
      <c r="E6" s="34" t="s">
        <v>27</v>
      </c>
      <c r="F6" s="33">
        <v>2013</v>
      </c>
      <c r="G6" s="35">
        <v>7</v>
      </c>
      <c r="H6" s="28" t="s">
        <v>103</v>
      </c>
      <c r="I6" s="36" t="s">
        <v>20</v>
      </c>
      <c r="J6" s="32" t="s">
        <v>21</v>
      </c>
      <c r="K6" s="32" t="s">
        <v>22</v>
      </c>
      <c r="L6" s="32" t="s">
        <v>23</v>
      </c>
      <c r="M6" s="30">
        <v>42826</v>
      </c>
      <c r="N6" s="25">
        <f aca="true" t="shared" si="0" ref="N6:N29">G6</f>
        <v>7</v>
      </c>
      <c r="O6" s="33"/>
      <c r="P6" s="25" t="s">
        <v>24</v>
      </c>
    </row>
    <row r="7" spans="1:16" s="31" customFormat="1" ht="57" customHeight="1">
      <c r="A7" s="23">
        <v>3</v>
      </c>
      <c r="B7" s="32" t="s">
        <v>16</v>
      </c>
      <c r="C7" s="33" t="s">
        <v>28</v>
      </c>
      <c r="D7" s="33" t="s">
        <v>29</v>
      </c>
      <c r="E7" s="34" t="s">
        <v>30</v>
      </c>
      <c r="F7" s="33">
        <v>2013</v>
      </c>
      <c r="G7" s="35">
        <v>7</v>
      </c>
      <c r="H7" s="28" t="s">
        <v>103</v>
      </c>
      <c r="I7" s="36" t="s">
        <v>20</v>
      </c>
      <c r="J7" s="32" t="s">
        <v>21</v>
      </c>
      <c r="K7" s="32" t="s">
        <v>22</v>
      </c>
      <c r="L7" s="32" t="s">
        <v>23</v>
      </c>
      <c r="M7" s="30">
        <v>42826</v>
      </c>
      <c r="N7" s="25">
        <f t="shared" si="0"/>
        <v>7</v>
      </c>
      <c r="O7" s="33"/>
      <c r="P7" s="25" t="s">
        <v>24</v>
      </c>
    </row>
    <row r="8" spans="1:16" s="31" customFormat="1" ht="57" customHeight="1">
      <c r="A8" s="23">
        <v>4</v>
      </c>
      <c r="B8" s="32" t="s">
        <v>16</v>
      </c>
      <c r="C8" s="33" t="s">
        <v>31</v>
      </c>
      <c r="D8" s="33" t="s">
        <v>32</v>
      </c>
      <c r="E8" s="37" t="s">
        <v>33</v>
      </c>
      <c r="F8" s="33">
        <v>2016</v>
      </c>
      <c r="G8" s="35">
        <v>21</v>
      </c>
      <c r="H8" s="28" t="s">
        <v>103</v>
      </c>
      <c r="I8" s="38" t="s">
        <v>20</v>
      </c>
      <c r="J8" s="32" t="s">
        <v>21</v>
      </c>
      <c r="K8" s="32" t="s">
        <v>22</v>
      </c>
      <c r="L8" s="32" t="s">
        <v>23</v>
      </c>
      <c r="M8" s="30">
        <v>43040</v>
      </c>
      <c r="N8" s="25">
        <f t="shared" si="0"/>
        <v>21</v>
      </c>
      <c r="O8" s="33"/>
      <c r="P8" s="25" t="s">
        <v>24</v>
      </c>
    </row>
    <row r="9" spans="1:16" s="31" customFormat="1" ht="57" customHeight="1">
      <c r="A9" s="23">
        <v>5</v>
      </c>
      <c r="B9" s="32" t="s">
        <v>16</v>
      </c>
      <c r="C9" s="33" t="s">
        <v>34</v>
      </c>
      <c r="D9" s="33" t="s">
        <v>35</v>
      </c>
      <c r="E9" s="37" t="s">
        <v>36</v>
      </c>
      <c r="F9" s="33">
        <v>2016</v>
      </c>
      <c r="G9" s="35">
        <v>26</v>
      </c>
      <c r="H9" s="28" t="s">
        <v>103</v>
      </c>
      <c r="I9" s="39" t="s">
        <v>20</v>
      </c>
      <c r="J9" s="32" t="s">
        <v>21</v>
      </c>
      <c r="K9" s="32" t="s">
        <v>22</v>
      </c>
      <c r="L9" s="32" t="s">
        <v>23</v>
      </c>
      <c r="M9" s="30">
        <v>43040</v>
      </c>
      <c r="N9" s="25">
        <f t="shared" si="0"/>
        <v>26</v>
      </c>
      <c r="O9" s="33"/>
      <c r="P9" s="25" t="s">
        <v>24</v>
      </c>
    </row>
    <row r="10" spans="1:16" s="31" customFormat="1" ht="57" customHeight="1">
      <c r="A10" s="23">
        <v>6</v>
      </c>
      <c r="B10" s="32" t="s">
        <v>16</v>
      </c>
      <c r="C10" s="33" t="s">
        <v>37</v>
      </c>
      <c r="D10" s="33" t="s">
        <v>38</v>
      </c>
      <c r="E10" s="37" t="s">
        <v>39</v>
      </c>
      <c r="F10" s="33">
        <v>2015</v>
      </c>
      <c r="G10" s="35">
        <v>9</v>
      </c>
      <c r="H10" s="28" t="s">
        <v>103</v>
      </c>
      <c r="I10" s="39" t="s">
        <v>20</v>
      </c>
      <c r="J10" s="32" t="s">
        <v>21</v>
      </c>
      <c r="K10" s="32" t="s">
        <v>22</v>
      </c>
      <c r="L10" s="32" t="s">
        <v>23</v>
      </c>
      <c r="M10" s="30">
        <v>42826</v>
      </c>
      <c r="N10" s="25">
        <f t="shared" si="0"/>
        <v>9</v>
      </c>
      <c r="O10" s="33"/>
      <c r="P10" s="25" t="s">
        <v>24</v>
      </c>
    </row>
    <row r="11" spans="1:16" s="31" customFormat="1" ht="57" customHeight="1">
      <c r="A11" s="23">
        <v>7</v>
      </c>
      <c r="B11" s="32" t="s">
        <v>16</v>
      </c>
      <c r="C11" s="33" t="s">
        <v>40</v>
      </c>
      <c r="D11" s="33" t="s">
        <v>41</v>
      </c>
      <c r="E11" s="34" t="s">
        <v>42</v>
      </c>
      <c r="F11" s="33">
        <v>2015</v>
      </c>
      <c r="G11" s="35">
        <v>18</v>
      </c>
      <c r="H11" s="28" t="s">
        <v>103</v>
      </c>
      <c r="I11" s="39" t="s">
        <v>20</v>
      </c>
      <c r="J11" s="32" t="s">
        <v>21</v>
      </c>
      <c r="K11" s="32" t="s">
        <v>22</v>
      </c>
      <c r="L11" s="32" t="s">
        <v>23</v>
      </c>
      <c r="M11" s="30">
        <v>42826</v>
      </c>
      <c r="N11" s="25">
        <f t="shared" si="0"/>
        <v>18</v>
      </c>
      <c r="O11" s="33"/>
      <c r="P11" s="25" t="s">
        <v>24</v>
      </c>
    </row>
    <row r="12" spans="1:16" s="31" customFormat="1" ht="57" customHeight="1">
      <c r="A12" s="23">
        <v>8</v>
      </c>
      <c r="B12" s="32" t="s">
        <v>16</v>
      </c>
      <c r="C12" s="33" t="s">
        <v>43</v>
      </c>
      <c r="D12" s="33" t="s">
        <v>44</v>
      </c>
      <c r="E12" s="34" t="s">
        <v>45</v>
      </c>
      <c r="F12" s="33">
        <v>2013</v>
      </c>
      <c r="G12" s="35">
        <v>5</v>
      </c>
      <c r="H12" s="28" t="s">
        <v>103</v>
      </c>
      <c r="I12" s="39" t="s">
        <v>20</v>
      </c>
      <c r="J12" s="32" t="s">
        <v>21</v>
      </c>
      <c r="K12" s="32" t="s">
        <v>22</v>
      </c>
      <c r="L12" s="32" t="s">
        <v>23</v>
      </c>
      <c r="M12" s="30">
        <v>42826</v>
      </c>
      <c r="N12" s="25">
        <f t="shared" si="0"/>
        <v>5</v>
      </c>
      <c r="O12" s="33"/>
      <c r="P12" s="25" t="s">
        <v>24</v>
      </c>
    </row>
    <row r="13" spans="1:16" s="31" customFormat="1" ht="57" customHeight="1">
      <c r="A13" s="23">
        <v>9</v>
      </c>
      <c r="B13" s="32" t="s">
        <v>16</v>
      </c>
      <c r="C13" s="33" t="s">
        <v>46</v>
      </c>
      <c r="D13" s="33" t="s">
        <v>47</v>
      </c>
      <c r="E13" s="34" t="s">
        <v>48</v>
      </c>
      <c r="F13" s="33">
        <v>2013</v>
      </c>
      <c r="G13" s="35">
        <v>5</v>
      </c>
      <c r="H13" s="28" t="s">
        <v>103</v>
      </c>
      <c r="I13" s="39" t="s">
        <v>20</v>
      </c>
      <c r="J13" s="32" t="s">
        <v>21</v>
      </c>
      <c r="K13" s="32" t="s">
        <v>22</v>
      </c>
      <c r="L13" s="32" t="s">
        <v>23</v>
      </c>
      <c r="M13" s="30">
        <v>42826</v>
      </c>
      <c r="N13" s="25">
        <f t="shared" si="0"/>
        <v>5</v>
      </c>
      <c r="O13" s="33"/>
      <c r="P13" s="25" t="s">
        <v>24</v>
      </c>
    </row>
    <row r="14" spans="1:16" s="31" customFormat="1" ht="57" customHeight="1">
      <c r="A14" s="23">
        <v>10</v>
      </c>
      <c r="B14" s="32" t="s">
        <v>16</v>
      </c>
      <c r="C14" s="33" t="s">
        <v>49</v>
      </c>
      <c r="D14" s="33" t="s">
        <v>50</v>
      </c>
      <c r="E14" s="34" t="s">
        <v>51</v>
      </c>
      <c r="F14" s="33">
        <v>2013</v>
      </c>
      <c r="G14" s="35">
        <v>8</v>
      </c>
      <c r="H14" s="28" t="s">
        <v>103</v>
      </c>
      <c r="I14" s="39" t="s">
        <v>20</v>
      </c>
      <c r="J14" s="32" t="s">
        <v>21</v>
      </c>
      <c r="K14" s="32" t="s">
        <v>22</v>
      </c>
      <c r="L14" s="32" t="s">
        <v>23</v>
      </c>
      <c r="M14" s="30">
        <v>42826</v>
      </c>
      <c r="N14" s="25">
        <f t="shared" si="0"/>
        <v>8</v>
      </c>
      <c r="O14" s="33"/>
      <c r="P14" s="25" t="s">
        <v>24</v>
      </c>
    </row>
    <row r="15" spans="1:16" s="40" customFormat="1" ht="57" customHeight="1">
      <c r="A15" s="23">
        <v>11</v>
      </c>
      <c r="B15" s="32" t="s">
        <v>16</v>
      </c>
      <c r="C15" s="33" t="s">
        <v>52</v>
      </c>
      <c r="D15" s="33" t="s">
        <v>53</v>
      </c>
      <c r="E15" s="34" t="s">
        <v>54</v>
      </c>
      <c r="F15" s="33" t="s">
        <v>282</v>
      </c>
      <c r="G15" s="35">
        <v>37</v>
      </c>
      <c r="H15" s="36" t="s">
        <v>308</v>
      </c>
      <c r="I15" s="39" t="s">
        <v>20</v>
      </c>
      <c r="J15" s="32" t="s">
        <v>21</v>
      </c>
      <c r="K15" s="32" t="s">
        <v>22</v>
      </c>
      <c r="L15" s="32" t="s">
        <v>23</v>
      </c>
      <c r="M15" s="30">
        <v>43040</v>
      </c>
      <c r="N15" s="25">
        <f t="shared" si="0"/>
        <v>37</v>
      </c>
      <c r="O15" s="33"/>
      <c r="P15" s="25" t="s">
        <v>24</v>
      </c>
    </row>
    <row r="16" spans="1:16" s="31" customFormat="1" ht="57" customHeight="1">
      <c r="A16" s="23">
        <v>12</v>
      </c>
      <c r="B16" s="32" t="s">
        <v>16</v>
      </c>
      <c r="C16" s="33" t="s">
        <v>55</v>
      </c>
      <c r="D16" s="33" t="s">
        <v>56</v>
      </c>
      <c r="E16" s="34" t="s">
        <v>57</v>
      </c>
      <c r="F16" s="33">
        <v>2016</v>
      </c>
      <c r="G16" s="35">
        <v>19</v>
      </c>
      <c r="H16" s="28" t="s">
        <v>103</v>
      </c>
      <c r="I16" s="39" t="s">
        <v>20</v>
      </c>
      <c r="J16" s="32" t="s">
        <v>21</v>
      </c>
      <c r="K16" s="32" t="s">
        <v>22</v>
      </c>
      <c r="L16" s="32" t="s">
        <v>23</v>
      </c>
      <c r="M16" s="30">
        <v>43040</v>
      </c>
      <c r="N16" s="25">
        <f t="shared" si="0"/>
        <v>19</v>
      </c>
      <c r="O16" s="33"/>
      <c r="P16" s="25" t="s">
        <v>24</v>
      </c>
    </row>
    <row r="17" spans="1:16" s="41" customFormat="1" ht="57" customHeight="1">
      <c r="A17" s="23">
        <v>13</v>
      </c>
      <c r="B17" s="32" t="s">
        <v>16</v>
      </c>
      <c r="C17" s="33" t="s">
        <v>58</v>
      </c>
      <c r="D17" s="33" t="s">
        <v>59</v>
      </c>
      <c r="E17" s="34" t="s">
        <v>60</v>
      </c>
      <c r="F17" s="33">
        <v>2016</v>
      </c>
      <c r="G17" s="35">
        <v>23</v>
      </c>
      <c r="H17" s="28" t="s">
        <v>103</v>
      </c>
      <c r="I17" s="39" t="s">
        <v>61</v>
      </c>
      <c r="J17" s="32" t="s">
        <v>21</v>
      </c>
      <c r="K17" s="32" t="s">
        <v>22</v>
      </c>
      <c r="L17" s="32" t="s">
        <v>23</v>
      </c>
      <c r="M17" s="30">
        <v>43040</v>
      </c>
      <c r="N17" s="25">
        <f t="shared" si="0"/>
        <v>23</v>
      </c>
      <c r="O17" s="33"/>
      <c r="P17" s="25" t="s">
        <v>24</v>
      </c>
    </row>
    <row r="18" spans="1:16" s="41" customFormat="1" ht="57" customHeight="1">
      <c r="A18" s="23">
        <v>14</v>
      </c>
      <c r="B18" s="32" t="s">
        <v>16</v>
      </c>
      <c r="C18" s="33" t="s">
        <v>62</v>
      </c>
      <c r="D18" s="33" t="s">
        <v>63</v>
      </c>
      <c r="E18" s="34" t="s">
        <v>64</v>
      </c>
      <c r="F18" s="33">
        <v>2016</v>
      </c>
      <c r="G18" s="35">
        <v>13</v>
      </c>
      <c r="H18" s="28" t="s">
        <v>103</v>
      </c>
      <c r="I18" s="39" t="s">
        <v>61</v>
      </c>
      <c r="J18" s="32" t="s">
        <v>21</v>
      </c>
      <c r="K18" s="32" t="s">
        <v>22</v>
      </c>
      <c r="L18" s="32" t="s">
        <v>23</v>
      </c>
      <c r="M18" s="30">
        <v>43040</v>
      </c>
      <c r="N18" s="25">
        <f t="shared" si="0"/>
        <v>13</v>
      </c>
      <c r="O18" s="33"/>
      <c r="P18" s="25" t="s">
        <v>24</v>
      </c>
    </row>
    <row r="19" spans="1:16" s="41" customFormat="1" ht="57" customHeight="1">
      <c r="A19" s="23">
        <v>15</v>
      </c>
      <c r="B19" s="32" t="s">
        <v>16</v>
      </c>
      <c r="C19" s="33" t="s">
        <v>65</v>
      </c>
      <c r="D19" s="33" t="s">
        <v>66</v>
      </c>
      <c r="E19" s="34" t="s">
        <v>67</v>
      </c>
      <c r="F19" s="33">
        <v>2016</v>
      </c>
      <c r="G19" s="35">
        <v>5</v>
      </c>
      <c r="H19" s="28" t="s">
        <v>103</v>
      </c>
      <c r="I19" s="39" t="s">
        <v>61</v>
      </c>
      <c r="J19" s="32" t="s">
        <v>21</v>
      </c>
      <c r="K19" s="32" t="s">
        <v>22</v>
      </c>
      <c r="L19" s="32" t="s">
        <v>23</v>
      </c>
      <c r="M19" s="30">
        <v>42917</v>
      </c>
      <c r="N19" s="25">
        <f t="shared" si="0"/>
        <v>5</v>
      </c>
      <c r="O19" s="33"/>
      <c r="P19" s="25" t="s">
        <v>24</v>
      </c>
    </row>
    <row r="20" spans="1:16" s="41" customFormat="1" ht="57" customHeight="1">
      <c r="A20" s="23">
        <v>16</v>
      </c>
      <c r="B20" s="32" t="s">
        <v>16</v>
      </c>
      <c r="C20" s="33" t="s">
        <v>68</v>
      </c>
      <c r="D20" s="33" t="s">
        <v>69</v>
      </c>
      <c r="E20" s="34" t="s">
        <v>70</v>
      </c>
      <c r="F20" s="33">
        <v>2016</v>
      </c>
      <c r="G20" s="35">
        <v>5</v>
      </c>
      <c r="H20" s="28" t="s">
        <v>103</v>
      </c>
      <c r="I20" s="39" t="s">
        <v>61</v>
      </c>
      <c r="J20" s="32" t="s">
        <v>21</v>
      </c>
      <c r="K20" s="32" t="s">
        <v>22</v>
      </c>
      <c r="L20" s="32" t="s">
        <v>23</v>
      </c>
      <c r="M20" s="30">
        <v>42917</v>
      </c>
      <c r="N20" s="25">
        <f t="shared" si="0"/>
        <v>5</v>
      </c>
      <c r="O20" s="33"/>
      <c r="P20" s="25" t="s">
        <v>24</v>
      </c>
    </row>
    <row r="21" spans="1:16" s="41" customFormat="1" ht="57" customHeight="1">
      <c r="A21" s="23">
        <v>17</v>
      </c>
      <c r="B21" s="32" t="s">
        <v>16</v>
      </c>
      <c r="C21" s="33" t="s">
        <v>71</v>
      </c>
      <c r="D21" s="33" t="s">
        <v>72</v>
      </c>
      <c r="E21" s="34" t="s">
        <v>73</v>
      </c>
      <c r="F21" s="33">
        <v>2016</v>
      </c>
      <c r="G21" s="35">
        <v>5</v>
      </c>
      <c r="H21" s="28" t="s">
        <v>103</v>
      </c>
      <c r="I21" s="39" t="s">
        <v>61</v>
      </c>
      <c r="J21" s="32" t="s">
        <v>21</v>
      </c>
      <c r="K21" s="32" t="s">
        <v>22</v>
      </c>
      <c r="L21" s="32" t="s">
        <v>23</v>
      </c>
      <c r="M21" s="30">
        <v>42917</v>
      </c>
      <c r="N21" s="25">
        <f t="shared" si="0"/>
        <v>5</v>
      </c>
      <c r="O21" s="33"/>
      <c r="P21" s="25" t="s">
        <v>24</v>
      </c>
    </row>
    <row r="22" spans="1:16" s="41" customFormat="1" ht="57" customHeight="1">
      <c r="A22" s="23">
        <v>18</v>
      </c>
      <c r="B22" s="32" t="s">
        <v>16</v>
      </c>
      <c r="C22" s="33" t="s">
        <v>74</v>
      </c>
      <c r="D22" s="33" t="s">
        <v>75</v>
      </c>
      <c r="E22" s="34" t="s">
        <v>76</v>
      </c>
      <c r="F22" s="33">
        <v>2016</v>
      </c>
      <c r="G22" s="35">
        <v>5</v>
      </c>
      <c r="H22" s="28" t="s">
        <v>103</v>
      </c>
      <c r="I22" s="39" t="s">
        <v>61</v>
      </c>
      <c r="J22" s="32" t="s">
        <v>21</v>
      </c>
      <c r="K22" s="32" t="s">
        <v>22</v>
      </c>
      <c r="L22" s="32" t="s">
        <v>23</v>
      </c>
      <c r="M22" s="30">
        <v>42917</v>
      </c>
      <c r="N22" s="25">
        <f t="shared" si="0"/>
        <v>5</v>
      </c>
      <c r="O22" s="33"/>
      <c r="P22" s="25" t="s">
        <v>24</v>
      </c>
    </row>
    <row r="23" spans="1:16" s="41" customFormat="1" ht="57" customHeight="1">
      <c r="A23" s="23">
        <v>19</v>
      </c>
      <c r="B23" s="32" t="s">
        <v>16</v>
      </c>
      <c r="C23" s="33" t="s">
        <v>77</v>
      </c>
      <c r="D23" s="33" t="s">
        <v>78</v>
      </c>
      <c r="E23" s="34" t="s">
        <v>79</v>
      </c>
      <c r="F23" s="33">
        <v>2016</v>
      </c>
      <c r="G23" s="35">
        <v>5</v>
      </c>
      <c r="H23" s="28" t="s">
        <v>103</v>
      </c>
      <c r="I23" s="39" t="s">
        <v>61</v>
      </c>
      <c r="J23" s="32" t="s">
        <v>21</v>
      </c>
      <c r="K23" s="32" t="s">
        <v>22</v>
      </c>
      <c r="L23" s="32" t="s">
        <v>23</v>
      </c>
      <c r="M23" s="30">
        <v>42917</v>
      </c>
      <c r="N23" s="25">
        <f t="shared" si="0"/>
        <v>5</v>
      </c>
      <c r="O23" s="33"/>
      <c r="P23" s="25" t="s">
        <v>24</v>
      </c>
    </row>
    <row r="24" spans="1:16" s="41" customFormat="1" ht="57" customHeight="1">
      <c r="A24" s="23">
        <v>20</v>
      </c>
      <c r="B24" s="32" t="s">
        <v>16</v>
      </c>
      <c r="C24" s="33" t="s">
        <v>80</v>
      </c>
      <c r="D24" s="33" t="s">
        <v>81</v>
      </c>
      <c r="E24" s="34" t="s">
        <v>82</v>
      </c>
      <c r="F24" s="33">
        <v>2016</v>
      </c>
      <c r="G24" s="35">
        <v>5</v>
      </c>
      <c r="H24" s="28" t="s">
        <v>103</v>
      </c>
      <c r="I24" s="39" t="s">
        <v>61</v>
      </c>
      <c r="J24" s="32" t="s">
        <v>21</v>
      </c>
      <c r="K24" s="32" t="s">
        <v>22</v>
      </c>
      <c r="L24" s="32" t="s">
        <v>23</v>
      </c>
      <c r="M24" s="30">
        <v>42917</v>
      </c>
      <c r="N24" s="25">
        <f t="shared" si="0"/>
        <v>5</v>
      </c>
      <c r="O24" s="33"/>
      <c r="P24" s="25" t="s">
        <v>24</v>
      </c>
    </row>
    <row r="25" spans="1:16" s="41" customFormat="1" ht="57" customHeight="1">
      <c r="A25" s="23">
        <v>21</v>
      </c>
      <c r="B25" s="32" t="s">
        <v>16</v>
      </c>
      <c r="C25" s="33" t="s">
        <v>83</v>
      </c>
      <c r="D25" s="33" t="s">
        <v>84</v>
      </c>
      <c r="E25" s="34" t="s">
        <v>85</v>
      </c>
      <c r="F25" s="33">
        <v>2016</v>
      </c>
      <c r="G25" s="35">
        <v>5</v>
      </c>
      <c r="H25" s="28" t="s">
        <v>103</v>
      </c>
      <c r="I25" s="39" t="s">
        <v>61</v>
      </c>
      <c r="J25" s="32" t="s">
        <v>21</v>
      </c>
      <c r="K25" s="32" t="s">
        <v>22</v>
      </c>
      <c r="L25" s="32" t="s">
        <v>23</v>
      </c>
      <c r="M25" s="30">
        <v>42917</v>
      </c>
      <c r="N25" s="25">
        <f t="shared" si="0"/>
        <v>5</v>
      </c>
      <c r="O25" s="33"/>
      <c r="P25" s="25" t="s">
        <v>24</v>
      </c>
    </row>
    <row r="26" spans="1:16" s="41" customFormat="1" ht="57" customHeight="1">
      <c r="A26" s="23">
        <v>22</v>
      </c>
      <c r="B26" s="32" t="s">
        <v>16</v>
      </c>
      <c r="C26" s="33" t="s">
        <v>86</v>
      </c>
      <c r="D26" s="33" t="s">
        <v>87</v>
      </c>
      <c r="E26" s="34" t="s">
        <v>88</v>
      </c>
      <c r="F26" s="33">
        <v>2016</v>
      </c>
      <c r="G26" s="35">
        <v>5</v>
      </c>
      <c r="H26" s="28" t="s">
        <v>103</v>
      </c>
      <c r="I26" s="39" t="s">
        <v>61</v>
      </c>
      <c r="J26" s="32" t="s">
        <v>21</v>
      </c>
      <c r="K26" s="32" t="s">
        <v>22</v>
      </c>
      <c r="L26" s="32" t="s">
        <v>23</v>
      </c>
      <c r="M26" s="30">
        <v>42917</v>
      </c>
      <c r="N26" s="25">
        <f t="shared" si="0"/>
        <v>5</v>
      </c>
      <c r="O26" s="33"/>
      <c r="P26" s="25" t="s">
        <v>24</v>
      </c>
    </row>
    <row r="27" spans="1:16" s="40" customFormat="1" ht="57" customHeight="1">
      <c r="A27" s="23">
        <v>23</v>
      </c>
      <c r="B27" s="32" t="s">
        <v>16</v>
      </c>
      <c r="C27" s="33" t="s">
        <v>89</v>
      </c>
      <c r="D27" s="33" t="s">
        <v>89</v>
      </c>
      <c r="E27" s="34" t="s">
        <v>90</v>
      </c>
      <c r="F27" s="33">
        <v>2017</v>
      </c>
      <c r="G27" s="35">
        <v>10</v>
      </c>
      <c r="H27" s="36" t="s">
        <v>308</v>
      </c>
      <c r="I27" s="39" t="s">
        <v>61</v>
      </c>
      <c r="J27" s="32" t="s">
        <v>21</v>
      </c>
      <c r="K27" s="32" t="s">
        <v>22</v>
      </c>
      <c r="L27" s="32" t="s">
        <v>23</v>
      </c>
      <c r="M27" s="30" t="s">
        <v>91</v>
      </c>
      <c r="N27" s="25">
        <f t="shared" si="0"/>
        <v>10</v>
      </c>
      <c r="O27" s="33"/>
      <c r="P27" s="25" t="s">
        <v>24</v>
      </c>
    </row>
    <row r="28" spans="1:16" s="40" customFormat="1" ht="57" customHeight="1">
      <c r="A28" s="23">
        <v>24</v>
      </c>
      <c r="B28" s="32" t="s">
        <v>16</v>
      </c>
      <c r="C28" s="33" t="s">
        <v>92</v>
      </c>
      <c r="D28" s="33" t="s">
        <v>92</v>
      </c>
      <c r="E28" s="34" t="s">
        <v>93</v>
      </c>
      <c r="F28" s="33">
        <v>2017</v>
      </c>
      <c r="G28" s="35">
        <v>6</v>
      </c>
      <c r="H28" s="36" t="s">
        <v>308</v>
      </c>
      <c r="I28" s="39" t="s">
        <v>61</v>
      </c>
      <c r="J28" s="32" t="s">
        <v>21</v>
      </c>
      <c r="K28" s="32" t="s">
        <v>22</v>
      </c>
      <c r="L28" s="32" t="s">
        <v>23</v>
      </c>
      <c r="M28" s="30" t="s">
        <v>91</v>
      </c>
      <c r="N28" s="25">
        <f t="shared" si="0"/>
        <v>6</v>
      </c>
      <c r="O28" s="33"/>
      <c r="P28" s="25" t="s">
        <v>24</v>
      </c>
    </row>
    <row r="29" spans="1:16" s="41" customFormat="1" ht="57" customHeight="1">
      <c r="A29" s="23">
        <v>25</v>
      </c>
      <c r="B29" s="32" t="s">
        <v>16</v>
      </c>
      <c r="C29" s="33" t="s">
        <v>94</v>
      </c>
      <c r="D29" s="33" t="s">
        <v>95</v>
      </c>
      <c r="E29" s="34" t="s">
        <v>96</v>
      </c>
      <c r="F29" s="33">
        <v>2015</v>
      </c>
      <c r="G29" s="35">
        <v>4</v>
      </c>
      <c r="H29" s="28" t="s">
        <v>103</v>
      </c>
      <c r="I29" s="39" t="s">
        <v>97</v>
      </c>
      <c r="J29" s="32" t="s">
        <v>21</v>
      </c>
      <c r="K29" s="32" t="s">
        <v>22</v>
      </c>
      <c r="L29" s="32" t="s">
        <v>98</v>
      </c>
      <c r="M29" s="30">
        <v>42826</v>
      </c>
      <c r="N29" s="25">
        <f t="shared" si="0"/>
        <v>4</v>
      </c>
      <c r="O29" s="33"/>
      <c r="P29" s="25" t="s">
        <v>24</v>
      </c>
    </row>
    <row r="30" spans="1:16" s="41" customFormat="1" ht="57" customHeight="1">
      <c r="A30" s="23">
        <v>26</v>
      </c>
      <c r="B30" s="28" t="s">
        <v>99</v>
      </c>
      <c r="C30" s="28" t="s">
        <v>100</v>
      </c>
      <c r="D30" s="28" t="s">
        <v>101</v>
      </c>
      <c r="E30" s="28" t="s">
        <v>102</v>
      </c>
      <c r="F30" s="28">
        <v>2016</v>
      </c>
      <c r="G30" s="28">
        <v>16</v>
      </c>
      <c r="H30" s="28" t="s">
        <v>103</v>
      </c>
      <c r="I30" s="28" t="s">
        <v>104</v>
      </c>
      <c r="J30" s="28" t="s">
        <v>105</v>
      </c>
      <c r="K30" s="28" t="s">
        <v>106</v>
      </c>
      <c r="L30" s="28" t="s">
        <v>107</v>
      </c>
      <c r="M30" s="32"/>
      <c r="N30" s="32"/>
      <c r="O30" s="42">
        <f>G30</f>
        <v>16</v>
      </c>
      <c r="P30" s="25" t="s">
        <v>24</v>
      </c>
    </row>
    <row r="31" spans="1:16" s="41" customFormat="1" ht="57" customHeight="1">
      <c r="A31" s="23">
        <v>27</v>
      </c>
      <c r="B31" s="28" t="s">
        <v>99</v>
      </c>
      <c r="C31" s="28" t="s">
        <v>108</v>
      </c>
      <c r="D31" s="28" t="s">
        <v>101</v>
      </c>
      <c r="E31" s="43" t="s">
        <v>109</v>
      </c>
      <c r="F31" s="28">
        <v>2016</v>
      </c>
      <c r="G31" s="28">
        <v>4</v>
      </c>
      <c r="H31" s="28" t="s">
        <v>103</v>
      </c>
      <c r="I31" s="28" t="s">
        <v>110</v>
      </c>
      <c r="J31" s="28" t="s">
        <v>105</v>
      </c>
      <c r="K31" s="28" t="s">
        <v>106</v>
      </c>
      <c r="L31" s="28" t="s">
        <v>107</v>
      </c>
      <c r="M31" s="32"/>
      <c r="N31" s="32"/>
      <c r="O31" s="42">
        <f>G31</f>
        <v>4</v>
      </c>
      <c r="P31" s="25" t="s">
        <v>24</v>
      </c>
    </row>
    <row r="32" spans="1:16" s="41" customFormat="1" ht="57" customHeight="1">
      <c r="A32" s="23">
        <v>28</v>
      </c>
      <c r="B32" s="28" t="s">
        <v>99</v>
      </c>
      <c r="C32" s="28" t="s">
        <v>111</v>
      </c>
      <c r="D32" s="28" t="s">
        <v>101</v>
      </c>
      <c r="E32" s="28" t="s">
        <v>112</v>
      </c>
      <c r="F32" s="28">
        <v>2013</v>
      </c>
      <c r="G32" s="28">
        <v>4</v>
      </c>
      <c r="H32" s="28" t="s">
        <v>103</v>
      </c>
      <c r="I32" s="28" t="s">
        <v>113</v>
      </c>
      <c r="J32" s="44" t="s">
        <v>244</v>
      </c>
      <c r="K32" s="28" t="s">
        <v>106</v>
      </c>
      <c r="L32" s="28" t="s">
        <v>114</v>
      </c>
      <c r="M32" s="32"/>
      <c r="N32" s="32"/>
      <c r="O32" s="42">
        <f>G32</f>
        <v>4</v>
      </c>
      <c r="P32" s="25" t="s">
        <v>24</v>
      </c>
    </row>
    <row r="33" spans="1:16" s="41" customFormat="1" ht="57" customHeight="1">
      <c r="A33" s="23">
        <v>29</v>
      </c>
      <c r="B33" s="32" t="s">
        <v>115</v>
      </c>
      <c r="C33" s="33" t="s">
        <v>116</v>
      </c>
      <c r="D33" s="33" t="s">
        <v>117</v>
      </c>
      <c r="E33" s="43" t="s">
        <v>118</v>
      </c>
      <c r="F33" s="33">
        <v>2011</v>
      </c>
      <c r="G33" s="28">
        <v>1</v>
      </c>
      <c r="H33" s="28" t="s">
        <v>103</v>
      </c>
      <c r="I33" s="36" t="s">
        <v>119</v>
      </c>
      <c r="J33" s="44" t="s">
        <v>244</v>
      </c>
      <c r="K33" s="32" t="s">
        <v>22</v>
      </c>
      <c r="L33" s="32" t="s">
        <v>23</v>
      </c>
      <c r="M33" s="32"/>
      <c r="N33" s="28">
        <v>1</v>
      </c>
      <c r="O33" s="32"/>
      <c r="P33" s="25" t="s">
        <v>24</v>
      </c>
    </row>
    <row r="34" spans="1:16" s="41" customFormat="1" ht="57" customHeight="1">
      <c r="A34" s="23">
        <v>30</v>
      </c>
      <c r="B34" s="32" t="s">
        <v>115</v>
      </c>
      <c r="C34" s="33" t="s">
        <v>116</v>
      </c>
      <c r="D34" s="33" t="s">
        <v>120</v>
      </c>
      <c r="E34" s="43" t="s">
        <v>118</v>
      </c>
      <c r="F34" s="33">
        <v>2011</v>
      </c>
      <c r="G34" s="28">
        <v>1</v>
      </c>
      <c r="H34" s="28" t="s">
        <v>103</v>
      </c>
      <c r="I34" s="36" t="s">
        <v>119</v>
      </c>
      <c r="J34" s="44" t="s">
        <v>244</v>
      </c>
      <c r="K34" s="32" t="s">
        <v>22</v>
      </c>
      <c r="L34" s="32" t="s">
        <v>23</v>
      </c>
      <c r="M34" s="32"/>
      <c r="N34" s="28">
        <v>1</v>
      </c>
      <c r="O34" s="32"/>
      <c r="P34" s="25" t="s">
        <v>24</v>
      </c>
    </row>
    <row r="35" spans="1:16" s="41" customFormat="1" ht="57" customHeight="1">
      <c r="A35" s="23">
        <v>31</v>
      </c>
      <c r="B35" s="32" t="s">
        <v>115</v>
      </c>
      <c r="C35" s="33" t="s">
        <v>116</v>
      </c>
      <c r="D35" s="33" t="s">
        <v>121</v>
      </c>
      <c r="E35" s="43" t="s">
        <v>118</v>
      </c>
      <c r="F35" s="33">
        <v>2011</v>
      </c>
      <c r="G35" s="28">
        <v>1</v>
      </c>
      <c r="H35" s="28" t="s">
        <v>103</v>
      </c>
      <c r="I35" s="36" t="s">
        <v>119</v>
      </c>
      <c r="J35" s="44" t="s">
        <v>244</v>
      </c>
      <c r="K35" s="32" t="s">
        <v>22</v>
      </c>
      <c r="L35" s="32" t="s">
        <v>23</v>
      </c>
      <c r="M35" s="32"/>
      <c r="N35" s="28">
        <v>1</v>
      </c>
      <c r="O35" s="32"/>
      <c r="P35" s="25" t="s">
        <v>24</v>
      </c>
    </row>
    <row r="36" spans="1:16" s="41" customFormat="1" ht="57" customHeight="1">
      <c r="A36" s="23">
        <v>32</v>
      </c>
      <c r="B36" s="32" t="s">
        <v>115</v>
      </c>
      <c r="C36" s="33" t="s">
        <v>122</v>
      </c>
      <c r="D36" s="33" t="s">
        <v>123</v>
      </c>
      <c r="E36" s="43" t="s">
        <v>118</v>
      </c>
      <c r="F36" s="33">
        <v>2011</v>
      </c>
      <c r="G36" s="28">
        <v>1</v>
      </c>
      <c r="H36" s="28" t="s">
        <v>103</v>
      </c>
      <c r="I36" s="36" t="s">
        <v>119</v>
      </c>
      <c r="J36" s="44" t="s">
        <v>244</v>
      </c>
      <c r="K36" s="32" t="s">
        <v>22</v>
      </c>
      <c r="L36" s="32" t="s">
        <v>124</v>
      </c>
      <c r="M36" s="32"/>
      <c r="N36" s="32"/>
      <c r="O36" s="28">
        <v>1</v>
      </c>
      <c r="P36" s="25" t="s">
        <v>24</v>
      </c>
    </row>
    <row r="37" spans="1:16" s="40" customFormat="1" ht="57" customHeight="1">
      <c r="A37" s="23">
        <v>33</v>
      </c>
      <c r="B37" s="32" t="s">
        <v>115</v>
      </c>
      <c r="C37" s="33" t="s">
        <v>122</v>
      </c>
      <c r="D37" s="33" t="s">
        <v>125</v>
      </c>
      <c r="E37" s="43" t="s">
        <v>118</v>
      </c>
      <c r="F37" s="33">
        <v>2017</v>
      </c>
      <c r="G37" s="28">
        <v>1</v>
      </c>
      <c r="H37" s="36" t="s">
        <v>308</v>
      </c>
      <c r="I37" s="36" t="s">
        <v>119</v>
      </c>
      <c r="J37" s="32" t="s">
        <v>126</v>
      </c>
      <c r="K37" s="32" t="s">
        <v>22</v>
      </c>
      <c r="L37" s="32" t="s">
        <v>124</v>
      </c>
      <c r="M37" s="32" t="s">
        <v>127</v>
      </c>
      <c r="N37" s="28">
        <v>1</v>
      </c>
      <c r="O37" s="32"/>
      <c r="P37" s="25" t="s">
        <v>24</v>
      </c>
    </row>
    <row r="38" spans="1:16" s="40" customFormat="1" ht="57" customHeight="1">
      <c r="A38" s="23">
        <v>34</v>
      </c>
      <c r="B38" s="32" t="s">
        <v>115</v>
      </c>
      <c r="C38" s="33" t="s">
        <v>122</v>
      </c>
      <c r="D38" s="33" t="s">
        <v>128</v>
      </c>
      <c r="E38" s="43" t="s">
        <v>118</v>
      </c>
      <c r="F38" s="33">
        <v>2017</v>
      </c>
      <c r="G38" s="28">
        <v>1</v>
      </c>
      <c r="H38" s="36" t="s">
        <v>308</v>
      </c>
      <c r="I38" s="36" t="s">
        <v>119</v>
      </c>
      <c r="J38" s="32" t="s">
        <v>126</v>
      </c>
      <c r="K38" s="32" t="s">
        <v>22</v>
      </c>
      <c r="L38" s="32" t="s">
        <v>124</v>
      </c>
      <c r="M38" s="32" t="s">
        <v>127</v>
      </c>
      <c r="N38" s="28">
        <v>1</v>
      </c>
      <c r="O38" s="32"/>
      <c r="P38" s="25" t="s">
        <v>24</v>
      </c>
    </row>
    <row r="39" spans="1:16" s="40" customFormat="1" ht="57" customHeight="1">
      <c r="A39" s="23">
        <v>35</v>
      </c>
      <c r="B39" s="32" t="s">
        <v>115</v>
      </c>
      <c r="C39" s="33" t="s">
        <v>122</v>
      </c>
      <c r="D39" s="33" t="s">
        <v>129</v>
      </c>
      <c r="E39" s="43" t="s">
        <v>118</v>
      </c>
      <c r="F39" s="33">
        <v>2017</v>
      </c>
      <c r="G39" s="28">
        <v>1</v>
      </c>
      <c r="H39" s="36" t="s">
        <v>308</v>
      </c>
      <c r="I39" s="36" t="s">
        <v>119</v>
      </c>
      <c r="J39" s="32" t="s">
        <v>126</v>
      </c>
      <c r="K39" s="32" t="s">
        <v>22</v>
      </c>
      <c r="L39" s="32" t="s">
        <v>124</v>
      </c>
      <c r="M39" s="32" t="s">
        <v>130</v>
      </c>
      <c r="N39" s="32"/>
      <c r="O39" s="28">
        <v>1</v>
      </c>
      <c r="P39" s="25" t="s">
        <v>24</v>
      </c>
    </row>
    <row r="40" spans="1:16" s="40" customFormat="1" ht="57" customHeight="1">
      <c r="A40" s="23">
        <v>36</v>
      </c>
      <c r="B40" s="32" t="s">
        <v>115</v>
      </c>
      <c r="C40" s="33" t="s">
        <v>122</v>
      </c>
      <c r="D40" s="33" t="s">
        <v>131</v>
      </c>
      <c r="E40" s="43" t="s">
        <v>118</v>
      </c>
      <c r="F40" s="33">
        <v>2017</v>
      </c>
      <c r="G40" s="28">
        <v>1</v>
      </c>
      <c r="H40" s="36" t="s">
        <v>308</v>
      </c>
      <c r="I40" s="36" t="s">
        <v>119</v>
      </c>
      <c r="J40" s="32" t="s">
        <v>126</v>
      </c>
      <c r="K40" s="32" t="s">
        <v>22</v>
      </c>
      <c r="L40" s="32" t="s">
        <v>124</v>
      </c>
      <c r="M40" s="32" t="s">
        <v>130</v>
      </c>
      <c r="N40" s="32"/>
      <c r="O40" s="28">
        <v>1</v>
      </c>
      <c r="P40" s="25" t="s">
        <v>24</v>
      </c>
    </row>
    <row r="41" spans="1:16" s="41" customFormat="1" ht="57" customHeight="1">
      <c r="A41" s="23">
        <v>37</v>
      </c>
      <c r="B41" s="32" t="s">
        <v>115</v>
      </c>
      <c r="C41" s="33" t="s">
        <v>122</v>
      </c>
      <c r="D41" s="33" t="s">
        <v>132</v>
      </c>
      <c r="E41" s="43" t="s">
        <v>118</v>
      </c>
      <c r="F41" s="33">
        <v>2011</v>
      </c>
      <c r="G41" s="28">
        <v>1</v>
      </c>
      <c r="H41" s="28" t="s">
        <v>103</v>
      </c>
      <c r="I41" s="36" t="s">
        <v>119</v>
      </c>
      <c r="J41" s="44" t="s">
        <v>244</v>
      </c>
      <c r="K41" s="32" t="s">
        <v>22</v>
      </c>
      <c r="L41" s="32" t="s">
        <v>124</v>
      </c>
      <c r="M41" s="32"/>
      <c r="N41" s="32"/>
      <c r="O41" s="28">
        <v>1</v>
      </c>
      <c r="P41" s="25" t="s">
        <v>24</v>
      </c>
    </row>
    <row r="42" spans="1:16" s="40" customFormat="1" ht="57" customHeight="1">
      <c r="A42" s="23">
        <v>38</v>
      </c>
      <c r="B42" s="32" t="s">
        <v>115</v>
      </c>
      <c r="C42" s="33" t="s">
        <v>122</v>
      </c>
      <c r="D42" s="33" t="s">
        <v>133</v>
      </c>
      <c r="E42" s="43" t="s">
        <v>118</v>
      </c>
      <c r="F42" s="33">
        <v>2017</v>
      </c>
      <c r="G42" s="28">
        <v>1</v>
      </c>
      <c r="H42" s="36" t="s">
        <v>308</v>
      </c>
      <c r="I42" s="36" t="s">
        <v>119</v>
      </c>
      <c r="J42" s="32" t="s">
        <v>126</v>
      </c>
      <c r="K42" s="32" t="s">
        <v>22</v>
      </c>
      <c r="L42" s="32" t="s">
        <v>124</v>
      </c>
      <c r="M42" s="32" t="s">
        <v>130</v>
      </c>
      <c r="N42" s="32"/>
      <c r="O42" s="28">
        <v>1</v>
      </c>
      <c r="P42" s="25" t="s">
        <v>24</v>
      </c>
    </row>
    <row r="43" spans="1:16" s="40" customFormat="1" ht="57" customHeight="1">
      <c r="A43" s="23">
        <v>39</v>
      </c>
      <c r="B43" s="32" t="s">
        <v>115</v>
      </c>
      <c r="C43" s="33" t="s">
        <v>122</v>
      </c>
      <c r="D43" s="33" t="s">
        <v>134</v>
      </c>
      <c r="E43" s="43" t="s">
        <v>118</v>
      </c>
      <c r="F43" s="33">
        <v>2017</v>
      </c>
      <c r="G43" s="28">
        <v>1</v>
      </c>
      <c r="H43" s="36" t="s">
        <v>308</v>
      </c>
      <c r="I43" s="36" t="s">
        <v>119</v>
      </c>
      <c r="J43" s="32" t="s">
        <v>126</v>
      </c>
      <c r="K43" s="32" t="s">
        <v>22</v>
      </c>
      <c r="L43" s="32" t="s">
        <v>124</v>
      </c>
      <c r="M43" s="32" t="s">
        <v>130</v>
      </c>
      <c r="N43" s="32"/>
      <c r="O43" s="28">
        <v>1</v>
      </c>
      <c r="P43" s="25" t="s">
        <v>24</v>
      </c>
    </row>
    <row r="44" spans="1:16" s="40" customFormat="1" ht="57" customHeight="1">
      <c r="A44" s="23">
        <v>40</v>
      </c>
      <c r="B44" s="32" t="s">
        <v>115</v>
      </c>
      <c r="C44" s="33" t="s">
        <v>122</v>
      </c>
      <c r="D44" s="33" t="s">
        <v>135</v>
      </c>
      <c r="E44" s="43" t="s">
        <v>118</v>
      </c>
      <c r="F44" s="33">
        <v>2017</v>
      </c>
      <c r="G44" s="28">
        <v>1</v>
      </c>
      <c r="H44" s="36" t="s">
        <v>308</v>
      </c>
      <c r="I44" s="36" t="s">
        <v>119</v>
      </c>
      <c r="J44" s="32" t="s">
        <v>126</v>
      </c>
      <c r="K44" s="32" t="s">
        <v>22</v>
      </c>
      <c r="L44" s="32" t="s">
        <v>124</v>
      </c>
      <c r="M44" s="32" t="s">
        <v>130</v>
      </c>
      <c r="N44" s="32"/>
      <c r="O44" s="28">
        <v>1</v>
      </c>
      <c r="P44" s="25" t="s">
        <v>24</v>
      </c>
    </row>
    <row r="45" spans="1:16" s="40" customFormat="1" ht="57" customHeight="1">
      <c r="A45" s="23">
        <v>41</v>
      </c>
      <c r="B45" s="32" t="s">
        <v>115</v>
      </c>
      <c r="C45" s="33" t="s">
        <v>122</v>
      </c>
      <c r="D45" s="33" t="s">
        <v>136</v>
      </c>
      <c r="E45" s="43" t="s">
        <v>118</v>
      </c>
      <c r="F45" s="33">
        <v>2017</v>
      </c>
      <c r="G45" s="28">
        <v>1</v>
      </c>
      <c r="H45" s="36" t="s">
        <v>308</v>
      </c>
      <c r="I45" s="36" t="s">
        <v>119</v>
      </c>
      <c r="J45" s="32" t="s">
        <v>126</v>
      </c>
      <c r="K45" s="32" t="s">
        <v>22</v>
      </c>
      <c r="L45" s="32" t="s">
        <v>124</v>
      </c>
      <c r="M45" s="32" t="s">
        <v>137</v>
      </c>
      <c r="N45" s="32"/>
      <c r="O45" s="28">
        <v>1</v>
      </c>
      <c r="P45" s="25" t="s">
        <v>24</v>
      </c>
    </row>
    <row r="46" spans="1:16" s="40" customFormat="1" ht="57" customHeight="1">
      <c r="A46" s="23">
        <v>42</v>
      </c>
      <c r="B46" s="32" t="s">
        <v>115</v>
      </c>
      <c r="C46" s="33" t="s">
        <v>122</v>
      </c>
      <c r="D46" s="33" t="s">
        <v>138</v>
      </c>
      <c r="E46" s="43" t="s">
        <v>118</v>
      </c>
      <c r="F46" s="33">
        <v>2017</v>
      </c>
      <c r="G46" s="28">
        <v>1</v>
      </c>
      <c r="H46" s="36" t="s">
        <v>308</v>
      </c>
      <c r="I46" s="36" t="s">
        <v>119</v>
      </c>
      <c r="J46" s="32" t="s">
        <v>126</v>
      </c>
      <c r="K46" s="32" t="s">
        <v>22</v>
      </c>
      <c r="L46" s="32" t="s">
        <v>124</v>
      </c>
      <c r="M46" s="32" t="s">
        <v>137</v>
      </c>
      <c r="N46" s="45"/>
      <c r="O46" s="28">
        <v>1</v>
      </c>
      <c r="P46" s="25" t="s">
        <v>24</v>
      </c>
    </row>
    <row r="47" spans="1:16" s="40" customFormat="1" ht="57" customHeight="1">
      <c r="A47" s="23">
        <v>43</v>
      </c>
      <c r="B47" s="32" t="s">
        <v>115</v>
      </c>
      <c r="C47" s="33" t="s">
        <v>122</v>
      </c>
      <c r="D47" s="33" t="s">
        <v>139</v>
      </c>
      <c r="E47" s="43" t="s">
        <v>118</v>
      </c>
      <c r="F47" s="33">
        <v>2017</v>
      </c>
      <c r="G47" s="28">
        <v>1</v>
      </c>
      <c r="H47" s="36" t="s">
        <v>308</v>
      </c>
      <c r="I47" s="36" t="s">
        <v>119</v>
      </c>
      <c r="J47" s="32" t="s">
        <v>126</v>
      </c>
      <c r="K47" s="32" t="s">
        <v>22</v>
      </c>
      <c r="L47" s="32" t="s">
        <v>124</v>
      </c>
      <c r="M47" s="32" t="s">
        <v>137</v>
      </c>
      <c r="N47" s="45"/>
      <c r="O47" s="28">
        <v>1</v>
      </c>
      <c r="P47" s="25" t="s">
        <v>24</v>
      </c>
    </row>
    <row r="48" spans="1:16" s="40" customFormat="1" ht="57" customHeight="1">
      <c r="A48" s="23">
        <v>44</v>
      </c>
      <c r="B48" s="32" t="s">
        <v>115</v>
      </c>
      <c r="C48" s="33" t="s">
        <v>122</v>
      </c>
      <c r="D48" s="33" t="s">
        <v>140</v>
      </c>
      <c r="E48" s="43" t="s">
        <v>118</v>
      </c>
      <c r="F48" s="33">
        <v>2017</v>
      </c>
      <c r="G48" s="28">
        <v>1</v>
      </c>
      <c r="H48" s="36" t="s">
        <v>308</v>
      </c>
      <c r="I48" s="36" t="s">
        <v>119</v>
      </c>
      <c r="J48" s="32" t="s">
        <v>126</v>
      </c>
      <c r="K48" s="32" t="s">
        <v>22</v>
      </c>
      <c r="L48" s="32" t="s">
        <v>124</v>
      </c>
      <c r="M48" s="32" t="s">
        <v>137</v>
      </c>
      <c r="N48" s="28">
        <v>1</v>
      </c>
      <c r="O48" s="32"/>
      <c r="P48" s="25" t="s">
        <v>24</v>
      </c>
    </row>
    <row r="49" spans="1:16" s="40" customFormat="1" ht="57" customHeight="1">
      <c r="A49" s="23">
        <v>45</v>
      </c>
      <c r="B49" s="32" t="s">
        <v>115</v>
      </c>
      <c r="C49" s="33" t="s">
        <v>122</v>
      </c>
      <c r="D49" s="33" t="s">
        <v>141</v>
      </c>
      <c r="E49" s="43" t="s">
        <v>118</v>
      </c>
      <c r="F49" s="33">
        <v>2017</v>
      </c>
      <c r="G49" s="28">
        <v>1</v>
      </c>
      <c r="H49" s="36" t="s">
        <v>308</v>
      </c>
      <c r="I49" s="36" t="s">
        <v>119</v>
      </c>
      <c r="J49" s="32" t="s">
        <v>126</v>
      </c>
      <c r="K49" s="32" t="s">
        <v>22</v>
      </c>
      <c r="L49" s="32" t="s">
        <v>124</v>
      </c>
      <c r="M49" s="32" t="s">
        <v>137</v>
      </c>
      <c r="N49" s="28">
        <v>1</v>
      </c>
      <c r="O49" s="32"/>
      <c r="P49" s="25" t="s">
        <v>24</v>
      </c>
    </row>
    <row r="50" spans="1:16" s="40" customFormat="1" ht="57" customHeight="1">
      <c r="A50" s="23">
        <v>46</v>
      </c>
      <c r="B50" s="32" t="s">
        <v>115</v>
      </c>
      <c r="C50" s="33" t="s">
        <v>122</v>
      </c>
      <c r="D50" s="33" t="s">
        <v>142</v>
      </c>
      <c r="E50" s="43" t="s">
        <v>118</v>
      </c>
      <c r="F50" s="33">
        <v>2017</v>
      </c>
      <c r="G50" s="28">
        <v>1</v>
      </c>
      <c r="H50" s="36" t="s">
        <v>308</v>
      </c>
      <c r="I50" s="36" t="s">
        <v>119</v>
      </c>
      <c r="J50" s="32" t="s">
        <v>126</v>
      </c>
      <c r="K50" s="32" t="s">
        <v>22</v>
      </c>
      <c r="L50" s="32" t="s">
        <v>124</v>
      </c>
      <c r="M50" s="32" t="s">
        <v>137</v>
      </c>
      <c r="N50" s="32"/>
      <c r="O50" s="28">
        <v>1</v>
      </c>
      <c r="P50" s="25" t="s">
        <v>24</v>
      </c>
    </row>
    <row r="51" spans="1:16" s="40" customFormat="1" ht="57" customHeight="1">
      <c r="A51" s="23">
        <v>47</v>
      </c>
      <c r="B51" s="32" t="s">
        <v>115</v>
      </c>
      <c r="C51" s="33" t="s">
        <v>122</v>
      </c>
      <c r="D51" s="33" t="s">
        <v>143</v>
      </c>
      <c r="E51" s="43" t="s">
        <v>118</v>
      </c>
      <c r="F51" s="33">
        <v>2017</v>
      </c>
      <c r="G51" s="28">
        <v>1</v>
      </c>
      <c r="H51" s="36" t="s">
        <v>308</v>
      </c>
      <c r="I51" s="36" t="s">
        <v>119</v>
      </c>
      <c r="J51" s="32" t="s">
        <v>126</v>
      </c>
      <c r="K51" s="32" t="s">
        <v>22</v>
      </c>
      <c r="L51" s="32" t="s">
        <v>124</v>
      </c>
      <c r="M51" s="32" t="s">
        <v>137</v>
      </c>
      <c r="N51" s="32"/>
      <c r="O51" s="28">
        <v>1</v>
      </c>
      <c r="P51" s="25" t="s">
        <v>24</v>
      </c>
    </row>
    <row r="52" spans="1:16" s="41" customFormat="1" ht="57" customHeight="1">
      <c r="A52" s="23">
        <v>48</v>
      </c>
      <c r="B52" s="32" t="s">
        <v>115</v>
      </c>
      <c r="C52" s="33" t="s">
        <v>122</v>
      </c>
      <c r="D52" s="33" t="s">
        <v>144</v>
      </c>
      <c r="E52" s="43" t="s">
        <v>118</v>
      </c>
      <c r="F52" s="33">
        <v>2011</v>
      </c>
      <c r="G52" s="28">
        <v>1</v>
      </c>
      <c r="H52" s="28" t="s">
        <v>103</v>
      </c>
      <c r="I52" s="36" t="s">
        <v>119</v>
      </c>
      <c r="J52" s="44" t="s">
        <v>244</v>
      </c>
      <c r="K52" s="32" t="s">
        <v>22</v>
      </c>
      <c r="L52" s="32" t="s">
        <v>145</v>
      </c>
      <c r="M52" s="32"/>
      <c r="N52" s="32"/>
      <c r="O52" s="28">
        <v>1</v>
      </c>
      <c r="P52" s="25" t="s">
        <v>24</v>
      </c>
    </row>
    <row r="53" spans="1:16" s="41" customFormat="1" ht="57" customHeight="1">
      <c r="A53" s="23">
        <v>49</v>
      </c>
      <c r="B53" s="32" t="s">
        <v>146</v>
      </c>
      <c r="C53" s="32" t="s">
        <v>147</v>
      </c>
      <c r="D53" s="32" t="s">
        <v>148</v>
      </c>
      <c r="E53" s="32" t="s">
        <v>149</v>
      </c>
      <c r="F53" s="28">
        <v>2016</v>
      </c>
      <c r="G53" s="46">
        <v>1</v>
      </c>
      <c r="H53" s="28" t="s">
        <v>103</v>
      </c>
      <c r="I53" s="28" t="s">
        <v>150</v>
      </c>
      <c r="J53" s="47" t="s">
        <v>151</v>
      </c>
      <c r="K53" s="32" t="s">
        <v>106</v>
      </c>
      <c r="L53" s="32" t="s">
        <v>152</v>
      </c>
      <c r="M53" s="32"/>
      <c r="N53" s="42">
        <f>G53</f>
        <v>1</v>
      </c>
      <c r="O53" s="32"/>
      <c r="P53" s="25" t="s">
        <v>24</v>
      </c>
    </row>
    <row r="54" spans="1:16" s="41" customFormat="1" ht="57" customHeight="1">
      <c r="A54" s="23">
        <v>50</v>
      </c>
      <c r="B54" s="32" t="s">
        <v>146</v>
      </c>
      <c r="C54" s="32" t="s">
        <v>147</v>
      </c>
      <c r="D54" s="32" t="s">
        <v>153</v>
      </c>
      <c r="E54" s="32" t="s">
        <v>149</v>
      </c>
      <c r="F54" s="28">
        <v>2016</v>
      </c>
      <c r="G54" s="46">
        <v>1</v>
      </c>
      <c r="H54" s="28" t="s">
        <v>103</v>
      </c>
      <c r="I54" s="28" t="s">
        <v>150</v>
      </c>
      <c r="J54" s="47" t="s">
        <v>151</v>
      </c>
      <c r="K54" s="32" t="s">
        <v>106</v>
      </c>
      <c r="L54" s="32" t="s">
        <v>152</v>
      </c>
      <c r="M54" s="32"/>
      <c r="N54" s="42">
        <f>G54</f>
        <v>1</v>
      </c>
      <c r="P54" s="25" t="s">
        <v>24</v>
      </c>
    </row>
    <row r="55" spans="1:16" s="41" customFormat="1" ht="57" customHeight="1">
      <c r="A55" s="23">
        <v>51</v>
      </c>
      <c r="B55" s="32" t="s">
        <v>146</v>
      </c>
      <c r="C55" s="32" t="s">
        <v>147</v>
      </c>
      <c r="D55" s="32" t="s">
        <v>154</v>
      </c>
      <c r="E55" s="32" t="s">
        <v>149</v>
      </c>
      <c r="F55" s="28">
        <v>2016</v>
      </c>
      <c r="G55" s="46">
        <v>1</v>
      </c>
      <c r="H55" s="28" t="s">
        <v>103</v>
      </c>
      <c r="I55" s="28" t="s">
        <v>150</v>
      </c>
      <c r="J55" s="47" t="s">
        <v>155</v>
      </c>
      <c r="K55" s="32" t="s">
        <v>106</v>
      </c>
      <c r="L55" s="32" t="s">
        <v>152</v>
      </c>
      <c r="M55" s="32"/>
      <c r="N55" s="32"/>
      <c r="O55" s="42">
        <f aca="true" t="shared" si="1" ref="O55:O77">G55</f>
        <v>1</v>
      </c>
      <c r="P55" s="25" t="s">
        <v>24</v>
      </c>
    </row>
    <row r="56" spans="1:16" s="41" customFormat="1" ht="57" customHeight="1">
      <c r="A56" s="23">
        <v>52</v>
      </c>
      <c r="B56" s="32" t="s">
        <v>146</v>
      </c>
      <c r="C56" s="32" t="s">
        <v>147</v>
      </c>
      <c r="D56" s="32" t="s">
        <v>156</v>
      </c>
      <c r="E56" s="32" t="s">
        <v>149</v>
      </c>
      <c r="F56" s="28">
        <v>2016</v>
      </c>
      <c r="G56" s="46">
        <v>1</v>
      </c>
      <c r="H56" s="28" t="s">
        <v>103</v>
      </c>
      <c r="I56" s="28" t="s">
        <v>150</v>
      </c>
      <c r="J56" s="47" t="s">
        <v>155</v>
      </c>
      <c r="K56" s="32" t="s">
        <v>106</v>
      </c>
      <c r="L56" s="32" t="s">
        <v>152</v>
      </c>
      <c r="M56" s="32"/>
      <c r="N56" s="32"/>
      <c r="O56" s="42">
        <f t="shared" si="1"/>
        <v>1</v>
      </c>
      <c r="P56" s="25" t="s">
        <v>24</v>
      </c>
    </row>
    <row r="57" spans="1:16" s="41" customFormat="1" ht="57" customHeight="1">
      <c r="A57" s="23">
        <v>53</v>
      </c>
      <c r="B57" s="32" t="s">
        <v>146</v>
      </c>
      <c r="C57" s="32" t="s">
        <v>147</v>
      </c>
      <c r="D57" s="32" t="s">
        <v>157</v>
      </c>
      <c r="E57" s="32" t="s">
        <v>149</v>
      </c>
      <c r="F57" s="28">
        <v>2016</v>
      </c>
      <c r="G57" s="46">
        <v>1</v>
      </c>
      <c r="H57" s="28" t="s">
        <v>103</v>
      </c>
      <c r="I57" s="28" t="s">
        <v>150</v>
      </c>
      <c r="J57" s="47" t="s">
        <v>155</v>
      </c>
      <c r="K57" s="32" t="s">
        <v>106</v>
      </c>
      <c r="L57" s="32" t="s">
        <v>152</v>
      </c>
      <c r="M57" s="32"/>
      <c r="N57" s="32"/>
      <c r="O57" s="42">
        <f t="shared" si="1"/>
        <v>1</v>
      </c>
      <c r="P57" s="25" t="s">
        <v>24</v>
      </c>
    </row>
    <row r="58" spans="1:16" s="41" customFormat="1" ht="57" customHeight="1">
      <c r="A58" s="23">
        <v>54</v>
      </c>
      <c r="B58" s="32" t="s">
        <v>146</v>
      </c>
      <c r="C58" s="32" t="s">
        <v>147</v>
      </c>
      <c r="D58" s="32" t="s">
        <v>158</v>
      </c>
      <c r="E58" s="32" t="s">
        <v>149</v>
      </c>
      <c r="F58" s="28">
        <v>2016</v>
      </c>
      <c r="G58" s="46">
        <v>1</v>
      </c>
      <c r="H58" s="28" t="s">
        <v>103</v>
      </c>
      <c r="I58" s="28" t="s">
        <v>150</v>
      </c>
      <c r="J58" s="47" t="s">
        <v>155</v>
      </c>
      <c r="K58" s="32" t="s">
        <v>106</v>
      </c>
      <c r="L58" s="32" t="s">
        <v>152</v>
      </c>
      <c r="M58" s="32"/>
      <c r="N58" s="32"/>
      <c r="O58" s="42">
        <f t="shared" si="1"/>
        <v>1</v>
      </c>
      <c r="P58" s="25" t="s">
        <v>24</v>
      </c>
    </row>
    <row r="59" spans="1:16" s="41" customFormat="1" ht="57" customHeight="1">
      <c r="A59" s="23">
        <v>55</v>
      </c>
      <c r="B59" s="32" t="s">
        <v>146</v>
      </c>
      <c r="C59" s="32" t="s">
        <v>147</v>
      </c>
      <c r="D59" s="32" t="s">
        <v>159</v>
      </c>
      <c r="E59" s="32" t="s">
        <v>149</v>
      </c>
      <c r="F59" s="28">
        <v>2016</v>
      </c>
      <c r="G59" s="46">
        <v>1</v>
      </c>
      <c r="H59" s="28" t="s">
        <v>103</v>
      </c>
      <c r="I59" s="28" t="s">
        <v>150</v>
      </c>
      <c r="J59" s="47" t="s">
        <v>155</v>
      </c>
      <c r="K59" s="32" t="s">
        <v>106</v>
      </c>
      <c r="L59" s="32" t="s">
        <v>152</v>
      </c>
      <c r="M59" s="32"/>
      <c r="N59" s="32"/>
      <c r="O59" s="42">
        <f t="shared" si="1"/>
        <v>1</v>
      </c>
      <c r="P59" s="25" t="s">
        <v>24</v>
      </c>
    </row>
    <row r="60" spans="1:16" s="41" customFormat="1" ht="57" customHeight="1">
      <c r="A60" s="23">
        <v>56</v>
      </c>
      <c r="B60" s="32" t="s">
        <v>146</v>
      </c>
      <c r="C60" s="32" t="s">
        <v>147</v>
      </c>
      <c r="D60" s="32" t="s">
        <v>160</v>
      </c>
      <c r="E60" s="32" t="s">
        <v>149</v>
      </c>
      <c r="F60" s="28">
        <v>2016</v>
      </c>
      <c r="G60" s="46">
        <v>1</v>
      </c>
      <c r="H60" s="28" t="s">
        <v>103</v>
      </c>
      <c r="I60" s="28" t="s">
        <v>150</v>
      </c>
      <c r="J60" s="47" t="s">
        <v>155</v>
      </c>
      <c r="K60" s="32" t="s">
        <v>106</v>
      </c>
      <c r="L60" s="32" t="s">
        <v>152</v>
      </c>
      <c r="M60" s="32"/>
      <c r="N60" s="32"/>
      <c r="O60" s="42">
        <f t="shared" si="1"/>
        <v>1</v>
      </c>
      <c r="P60" s="25" t="s">
        <v>24</v>
      </c>
    </row>
    <row r="61" spans="1:16" s="41" customFormat="1" ht="57" customHeight="1">
      <c r="A61" s="23">
        <v>57</v>
      </c>
      <c r="B61" s="32" t="s">
        <v>146</v>
      </c>
      <c r="C61" s="32" t="s">
        <v>147</v>
      </c>
      <c r="D61" s="32" t="s">
        <v>161</v>
      </c>
      <c r="E61" s="32" t="s">
        <v>149</v>
      </c>
      <c r="F61" s="28">
        <v>2016</v>
      </c>
      <c r="G61" s="46">
        <v>1</v>
      </c>
      <c r="H61" s="28" t="s">
        <v>103</v>
      </c>
      <c r="I61" s="28" t="s">
        <v>150</v>
      </c>
      <c r="J61" s="47" t="s">
        <v>155</v>
      </c>
      <c r="K61" s="32" t="s">
        <v>106</v>
      </c>
      <c r="L61" s="32" t="s">
        <v>152</v>
      </c>
      <c r="M61" s="32"/>
      <c r="N61" s="32"/>
      <c r="O61" s="42">
        <f t="shared" si="1"/>
        <v>1</v>
      </c>
      <c r="P61" s="25" t="s">
        <v>24</v>
      </c>
    </row>
    <row r="62" spans="1:16" s="41" customFormat="1" ht="57" customHeight="1">
      <c r="A62" s="23">
        <v>58</v>
      </c>
      <c r="B62" s="32" t="s">
        <v>146</v>
      </c>
      <c r="C62" s="32" t="s">
        <v>147</v>
      </c>
      <c r="D62" s="32" t="s">
        <v>162</v>
      </c>
      <c r="E62" s="32" t="s">
        <v>149</v>
      </c>
      <c r="F62" s="28">
        <v>2016</v>
      </c>
      <c r="G62" s="46">
        <v>1</v>
      </c>
      <c r="H62" s="28" t="s">
        <v>103</v>
      </c>
      <c r="I62" s="28" t="s">
        <v>150</v>
      </c>
      <c r="J62" s="47" t="s">
        <v>155</v>
      </c>
      <c r="K62" s="32" t="s">
        <v>106</v>
      </c>
      <c r="L62" s="32" t="s">
        <v>152</v>
      </c>
      <c r="M62" s="32"/>
      <c r="N62" s="32"/>
      <c r="O62" s="42">
        <f t="shared" si="1"/>
        <v>1</v>
      </c>
      <c r="P62" s="25" t="s">
        <v>24</v>
      </c>
    </row>
    <row r="63" spans="1:16" s="41" customFormat="1" ht="57" customHeight="1">
      <c r="A63" s="23">
        <v>59</v>
      </c>
      <c r="B63" s="32" t="s">
        <v>146</v>
      </c>
      <c r="C63" s="32" t="s">
        <v>147</v>
      </c>
      <c r="D63" s="32" t="s">
        <v>163</v>
      </c>
      <c r="E63" s="32" t="s">
        <v>149</v>
      </c>
      <c r="F63" s="28">
        <v>2016</v>
      </c>
      <c r="G63" s="46">
        <v>1</v>
      </c>
      <c r="H63" s="28" t="s">
        <v>103</v>
      </c>
      <c r="I63" s="28" t="s">
        <v>150</v>
      </c>
      <c r="J63" s="47" t="s">
        <v>155</v>
      </c>
      <c r="K63" s="32" t="s">
        <v>106</v>
      </c>
      <c r="L63" s="32" t="s">
        <v>152</v>
      </c>
      <c r="M63" s="32"/>
      <c r="N63" s="32"/>
      <c r="O63" s="42">
        <f t="shared" si="1"/>
        <v>1</v>
      </c>
      <c r="P63" s="25" t="s">
        <v>24</v>
      </c>
    </row>
    <row r="64" spans="1:16" s="41" customFormat="1" ht="57" customHeight="1">
      <c r="A64" s="23">
        <v>60</v>
      </c>
      <c r="B64" s="32" t="s">
        <v>146</v>
      </c>
      <c r="C64" s="32" t="s">
        <v>147</v>
      </c>
      <c r="D64" s="32" t="s">
        <v>164</v>
      </c>
      <c r="E64" s="32" t="s">
        <v>149</v>
      </c>
      <c r="F64" s="28">
        <v>2016</v>
      </c>
      <c r="G64" s="46">
        <v>1</v>
      </c>
      <c r="H64" s="28" t="s">
        <v>103</v>
      </c>
      <c r="I64" s="28" t="s">
        <v>150</v>
      </c>
      <c r="J64" s="47" t="s">
        <v>155</v>
      </c>
      <c r="K64" s="32" t="s">
        <v>106</v>
      </c>
      <c r="L64" s="32" t="s">
        <v>152</v>
      </c>
      <c r="M64" s="32"/>
      <c r="N64" s="42">
        <f>G64</f>
        <v>1</v>
      </c>
      <c r="P64" s="25" t="s">
        <v>24</v>
      </c>
    </row>
    <row r="65" spans="1:16" s="41" customFormat="1" ht="57" customHeight="1">
      <c r="A65" s="23">
        <v>61</v>
      </c>
      <c r="B65" s="32" t="s">
        <v>146</v>
      </c>
      <c r="C65" s="32" t="s">
        <v>147</v>
      </c>
      <c r="D65" s="32" t="s">
        <v>165</v>
      </c>
      <c r="E65" s="32" t="s">
        <v>149</v>
      </c>
      <c r="F65" s="28">
        <v>2016</v>
      </c>
      <c r="G65" s="46">
        <v>1</v>
      </c>
      <c r="H65" s="28" t="s">
        <v>103</v>
      </c>
      <c r="I65" s="28" t="s">
        <v>150</v>
      </c>
      <c r="J65" s="47" t="s">
        <v>155</v>
      </c>
      <c r="K65" s="32" t="s">
        <v>106</v>
      </c>
      <c r="L65" s="32" t="s">
        <v>152</v>
      </c>
      <c r="M65" s="32"/>
      <c r="N65" s="32"/>
      <c r="O65" s="42">
        <f t="shared" si="1"/>
        <v>1</v>
      </c>
      <c r="P65" s="25" t="s">
        <v>24</v>
      </c>
    </row>
    <row r="66" spans="1:16" s="41" customFormat="1" ht="57" customHeight="1">
      <c r="A66" s="23">
        <v>62</v>
      </c>
      <c r="B66" s="32" t="s">
        <v>146</v>
      </c>
      <c r="C66" s="32" t="s">
        <v>147</v>
      </c>
      <c r="D66" s="32" t="s">
        <v>166</v>
      </c>
      <c r="E66" s="32" t="s">
        <v>149</v>
      </c>
      <c r="F66" s="28">
        <v>2016</v>
      </c>
      <c r="G66" s="46">
        <v>1</v>
      </c>
      <c r="H66" s="28" t="s">
        <v>307</v>
      </c>
      <c r="I66" s="28" t="s">
        <v>150</v>
      </c>
      <c r="J66" s="47" t="s">
        <v>155</v>
      </c>
      <c r="K66" s="32" t="s">
        <v>106</v>
      </c>
      <c r="L66" s="32" t="s">
        <v>152</v>
      </c>
      <c r="M66" s="32"/>
      <c r="N66" s="32"/>
      <c r="O66" s="42">
        <f t="shared" si="1"/>
        <v>1</v>
      </c>
      <c r="P66" s="25" t="s">
        <v>24</v>
      </c>
    </row>
    <row r="67" spans="1:16" s="41" customFormat="1" ht="57" customHeight="1">
      <c r="A67" s="23">
        <v>63</v>
      </c>
      <c r="B67" s="32" t="s">
        <v>146</v>
      </c>
      <c r="C67" s="32" t="s">
        <v>147</v>
      </c>
      <c r="D67" s="32" t="s">
        <v>167</v>
      </c>
      <c r="E67" s="32" t="s">
        <v>149</v>
      </c>
      <c r="F67" s="28">
        <v>2016</v>
      </c>
      <c r="G67" s="46">
        <v>1</v>
      </c>
      <c r="H67" s="28" t="s">
        <v>103</v>
      </c>
      <c r="I67" s="28" t="s">
        <v>150</v>
      </c>
      <c r="J67" s="47" t="s">
        <v>155</v>
      </c>
      <c r="K67" s="32" t="s">
        <v>106</v>
      </c>
      <c r="L67" s="32" t="s">
        <v>152</v>
      </c>
      <c r="M67" s="32"/>
      <c r="N67" s="32"/>
      <c r="O67" s="42">
        <f t="shared" si="1"/>
        <v>1</v>
      </c>
      <c r="P67" s="25" t="s">
        <v>24</v>
      </c>
    </row>
    <row r="68" spans="1:16" s="41" customFormat="1" ht="57" customHeight="1">
      <c r="A68" s="23">
        <v>64</v>
      </c>
      <c r="B68" s="32" t="s">
        <v>146</v>
      </c>
      <c r="C68" s="32" t="s">
        <v>147</v>
      </c>
      <c r="D68" s="32" t="s">
        <v>168</v>
      </c>
      <c r="E68" s="32" t="s">
        <v>149</v>
      </c>
      <c r="F68" s="28">
        <v>2016</v>
      </c>
      <c r="G68" s="46">
        <v>1</v>
      </c>
      <c r="H68" s="28" t="s">
        <v>103</v>
      </c>
      <c r="I68" s="28" t="s">
        <v>150</v>
      </c>
      <c r="J68" s="47" t="s">
        <v>155</v>
      </c>
      <c r="K68" s="32" t="s">
        <v>106</v>
      </c>
      <c r="L68" s="32" t="s">
        <v>152</v>
      </c>
      <c r="M68" s="32"/>
      <c r="N68" s="32"/>
      <c r="O68" s="42">
        <f t="shared" si="1"/>
        <v>1</v>
      </c>
      <c r="P68" s="25" t="s">
        <v>24</v>
      </c>
    </row>
    <row r="69" spans="1:16" s="41" customFormat="1" ht="57" customHeight="1">
      <c r="A69" s="23">
        <v>65</v>
      </c>
      <c r="B69" s="32" t="s">
        <v>146</v>
      </c>
      <c r="C69" s="32" t="s">
        <v>147</v>
      </c>
      <c r="D69" s="32" t="s">
        <v>169</v>
      </c>
      <c r="E69" s="32" t="s">
        <v>149</v>
      </c>
      <c r="F69" s="28">
        <v>2016</v>
      </c>
      <c r="G69" s="46">
        <v>1</v>
      </c>
      <c r="H69" s="28" t="s">
        <v>103</v>
      </c>
      <c r="I69" s="28" t="s">
        <v>150</v>
      </c>
      <c r="J69" s="47" t="s">
        <v>155</v>
      </c>
      <c r="K69" s="32" t="s">
        <v>106</v>
      </c>
      <c r="L69" s="32" t="s">
        <v>152</v>
      </c>
      <c r="M69" s="32"/>
      <c r="N69" s="32"/>
      <c r="O69" s="42">
        <f t="shared" si="1"/>
        <v>1</v>
      </c>
      <c r="P69" s="25" t="s">
        <v>24</v>
      </c>
    </row>
    <row r="70" spans="1:16" s="41" customFormat="1" ht="57" customHeight="1">
      <c r="A70" s="23">
        <v>66</v>
      </c>
      <c r="B70" s="32" t="s">
        <v>146</v>
      </c>
      <c r="C70" s="32" t="s">
        <v>147</v>
      </c>
      <c r="D70" s="32" t="s">
        <v>170</v>
      </c>
      <c r="E70" s="32" t="s">
        <v>149</v>
      </c>
      <c r="F70" s="28">
        <v>2016</v>
      </c>
      <c r="G70" s="46">
        <v>1</v>
      </c>
      <c r="H70" s="28" t="s">
        <v>103</v>
      </c>
      <c r="I70" s="28" t="s">
        <v>150</v>
      </c>
      <c r="J70" s="47" t="s">
        <v>155</v>
      </c>
      <c r="K70" s="32" t="s">
        <v>106</v>
      </c>
      <c r="L70" s="32" t="s">
        <v>152</v>
      </c>
      <c r="M70" s="32"/>
      <c r="N70" s="32"/>
      <c r="O70" s="42">
        <f t="shared" si="1"/>
        <v>1</v>
      </c>
      <c r="P70" s="25" t="s">
        <v>24</v>
      </c>
    </row>
    <row r="71" spans="1:16" s="41" customFormat="1" ht="57" customHeight="1">
      <c r="A71" s="23">
        <v>67</v>
      </c>
      <c r="B71" s="32" t="s">
        <v>146</v>
      </c>
      <c r="C71" s="32" t="s">
        <v>147</v>
      </c>
      <c r="D71" s="32" t="s">
        <v>171</v>
      </c>
      <c r="E71" s="32" t="s">
        <v>149</v>
      </c>
      <c r="F71" s="28">
        <v>2016</v>
      </c>
      <c r="G71" s="46">
        <v>1</v>
      </c>
      <c r="H71" s="28" t="s">
        <v>103</v>
      </c>
      <c r="I71" s="28" t="s">
        <v>150</v>
      </c>
      <c r="J71" s="47" t="s">
        <v>155</v>
      </c>
      <c r="K71" s="32" t="s">
        <v>106</v>
      </c>
      <c r="L71" s="32" t="s">
        <v>152</v>
      </c>
      <c r="M71" s="32"/>
      <c r="N71" s="32"/>
      <c r="O71" s="42">
        <f t="shared" si="1"/>
        <v>1</v>
      </c>
      <c r="P71" s="25" t="s">
        <v>24</v>
      </c>
    </row>
    <row r="72" spans="1:16" s="41" customFormat="1" ht="57" customHeight="1">
      <c r="A72" s="23">
        <v>68</v>
      </c>
      <c r="B72" s="32" t="s">
        <v>146</v>
      </c>
      <c r="C72" s="32" t="s">
        <v>147</v>
      </c>
      <c r="D72" s="32" t="s">
        <v>172</v>
      </c>
      <c r="E72" s="32" t="s">
        <v>149</v>
      </c>
      <c r="F72" s="28">
        <v>2016</v>
      </c>
      <c r="G72" s="46">
        <v>1</v>
      </c>
      <c r="H72" s="28" t="s">
        <v>103</v>
      </c>
      <c r="I72" s="28" t="s">
        <v>150</v>
      </c>
      <c r="J72" s="47" t="s">
        <v>155</v>
      </c>
      <c r="K72" s="32" t="s">
        <v>106</v>
      </c>
      <c r="L72" s="32" t="s">
        <v>152</v>
      </c>
      <c r="M72" s="32"/>
      <c r="N72" s="32"/>
      <c r="O72" s="42">
        <f t="shared" si="1"/>
        <v>1</v>
      </c>
      <c r="P72" s="25" t="s">
        <v>24</v>
      </c>
    </row>
    <row r="73" spans="1:16" s="41" customFormat="1" ht="57" customHeight="1">
      <c r="A73" s="23">
        <v>69</v>
      </c>
      <c r="B73" s="32" t="s">
        <v>146</v>
      </c>
      <c r="C73" s="32" t="s">
        <v>147</v>
      </c>
      <c r="D73" s="32" t="s">
        <v>173</v>
      </c>
      <c r="E73" s="32" t="s">
        <v>149</v>
      </c>
      <c r="F73" s="28">
        <v>2016</v>
      </c>
      <c r="G73" s="46">
        <v>1</v>
      </c>
      <c r="H73" s="28" t="s">
        <v>103</v>
      </c>
      <c r="I73" s="28" t="s">
        <v>150</v>
      </c>
      <c r="J73" s="47" t="s">
        <v>155</v>
      </c>
      <c r="K73" s="32" t="s">
        <v>106</v>
      </c>
      <c r="L73" s="32" t="s">
        <v>152</v>
      </c>
      <c r="M73" s="32"/>
      <c r="N73" s="32"/>
      <c r="O73" s="42">
        <f t="shared" si="1"/>
        <v>1</v>
      </c>
      <c r="P73" s="25" t="s">
        <v>24</v>
      </c>
    </row>
    <row r="74" spans="1:16" s="41" customFormat="1" ht="57" customHeight="1">
      <c r="A74" s="23">
        <v>70</v>
      </c>
      <c r="B74" s="32" t="s">
        <v>146</v>
      </c>
      <c r="C74" s="32" t="s">
        <v>147</v>
      </c>
      <c r="D74" s="32" t="s">
        <v>174</v>
      </c>
      <c r="E74" s="32" t="s">
        <v>149</v>
      </c>
      <c r="F74" s="28">
        <v>2016</v>
      </c>
      <c r="G74" s="46">
        <v>1</v>
      </c>
      <c r="H74" s="28" t="s">
        <v>103</v>
      </c>
      <c r="I74" s="28" t="s">
        <v>150</v>
      </c>
      <c r="J74" s="47" t="s">
        <v>155</v>
      </c>
      <c r="K74" s="32" t="s">
        <v>106</v>
      </c>
      <c r="L74" s="32" t="s">
        <v>152</v>
      </c>
      <c r="M74" s="32"/>
      <c r="N74" s="42">
        <f>G74</f>
        <v>1</v>
      </c>
      <c r="O74" s="42"/>
      <c r="P74" s="25" t="s">
        <v>24</v>
      </c>
    </row>
    <row r="75" spans="1:16" s="41" customFormat="1" ht="57" customHeight="1">
      <c r="A75" s="23">
        <v>71</v>
      </c>
      <c r="B75" s="32" t="s">
        <v>146</v>
      </c>
      <c r="C75" s="32" t="s">
        <v>147</v>
      </c>
      <c r="D75" s="32" t="s">
        <v>175</v>
      </c>
      <c r="E75" s="32" t="s">
        <v>149</v>
      </c>
      <c r="F75" s="28">
        <v>2016</v>
      </c>
      <c r="G75" s="46">
        <v>1</v>
      </c>
      <c r="H75" s="28" t="s">
        <v>103</v>
      </c>
      <c r="I75" s="28" t="s">
        <v>150</v>
      </c>
      <c r="J75" s="47" t="s">
        <v>155</v>
      </c>
      <c r="K75" s="32" t="s">
        <v>106</v>
      </c>
      <c r="L75" s="32" t="s">
        <v>152</v>
      </c>
      <c r="M75" s="32"/>
      <c r="N75" s="42">
        <f>G75</f>
        <v>1</v>
      </c>
      <c r="O75" s="42"/>
      <c r="P75" s="25" t="s">
        <v>176</v>
      </c>
    </row>
    <row r="76" spans="1:16" s="41" customFormat="1" ht="57" customHeight="1">
      <c r="A76" s="23">
        <v>72</v>
      </c>
      <c r="B76" s="32" t="s">
        <v>177</v>
      </c>
      <c r="C76" s="32" t="s">
        <v>178</v>
      </c>
      <c r="D76" s="32" t="s">
        <v>179</v>
      </c>
      <c r="E76" s="32" t="s">
        <v>180</v>
      </c>
      <c r="F76" s="28">
        <v>2016</v>
      </c>
      <c r="G76" s="46">
        <v>1</v>
      </c>
      <c r="H76" s="28" t="s">
        <v>181</v>
      </c>
      <c r="I76" s="28" t="s">
        <v>150</v>
      </c>
      <c r="J76" s="47" t="s">
        <v>155</v>
      </c>
      <c r="K76" s="32" t="s">
        <v>106</v>
      </c>
      <c r="L76" s="32" t="s">
        <v>152</v>
      </c>
      <c r="M76" s="32"/>
      <c r="N76" s="42">
        <f>G76</f>
        <v>1</v>
      </c>
      <c r="O76" s="42"/>
      <c r="P76" s="25" t="s">
        <v>24</v>
      </c>
    </row>
    <row r="77" spans="1:16" s="41" customFormat="1" ht="57" customHeight="1">
      <c r="A77" s="23">
        <v>73</v>
      </c>
      <c r="B77" s="32" t="s">
        <v>146</v>
      </c>
      <c r="C77" s="32" t="s">
        <v>147</v>
      </c>
      <c r="D77" s="32" t="s">
        <v>182</v>
      </c>
      <c r="E77" s="32" t="s">
        <v>149</v>
      </c>
      <c r="F77" s="28">
        <v>2016</v>
      </c>
      <c r="G77" s="46">
        <v>1</v>
      </c>
      <c r="H77" s="28" t="s">
        <v>103</v>
      </c>
      <c r="I77" s="28" t="s">
        <v>150</v>
      </c>
      <c r="J77" s="47" t="s">
        <v>155</v>
      </c>
      <c r="K77" s="32" t="s">
        <v>106</v>
      </c>
      <c r="L77" s="32" t="s">
        <v>152</v>
      </c>
      <c r="M77" s="32"/>
      <c r="N77" s="32"/>
      <c r="O77" s="42">
        <f t="shared" si="1"/>
        <v>1</v>
      </c>
      <c r="P77" s="25" t="s">
        <v>24</v>
      </c>
    </row>
    <row r="78" spans="1:16" s="41" customFormat="1" ht="57" customHeight="1">
      <c r="A78" s="23">
        <v>74</v>
      </c>
      <c r="B78" s="32" t="s">
        <v>146</v>
      </c>
      <c r="C78" s="32" t="s">
        <v>147</v>
      </c>
      <c r="D78" s="32" t="s">
        <v>183</v>
      </c>
      <c r="E78" s="32" t="s">
        <v>149</v>
      </c>
      <c r="F78" s="28">
        <v>2016</v>
      </c>
      <c r="G78" s="46">
        <v>1</v>
      </c>
      <c r="H78" s="28" t="s">
        <v>103</v>
      </c>
      <c r="I78" s="28" t="s">
        <v>150</v>
      </c>
      <c r="J78" s="47" t="s">
        <v>155</v>
      </c>
      <c r="K78" s="32" t="s">
        <v>106</v>
      </c>
      <c r="L78" s="32" t="s">
        <v>152</v>
      </c>
      <c r="M78" s="32"/>
      <c r="N78" s="42">
        <f>G78</f>
        <v>1</v>
      </c>
      <c r="O78" s="32"/>
      <c r="P78" s="25" t="s">
        <v>24</v>
      </c>
    </row>
    <row r="79" spans="1:16" s="41" customFormat="1" ht="57" customHeight="1">
      <c r="A79" s="23">
        <v>75</v>
      </c>
      <c r="B79" s="32" t="s">
        <v>146</v>
      </c>
      <c r="C79" s="32" t="s">
        <v>147</v>
      </c>
      <c r="D79" s="32" t="s">
        <v>184</v>
      </c>
      <c r="E79" s="32" t="s">
        <v>149</v>
      </c>
      <c r="F79" s="28">
        <v>2016</v>
      </c>
      <c r="G79" s="46">
        <v>1</v>
      </c>
      <c r="H79" s="28" t="s">
        <v>103</v>
      </c>
      <c r="I79" s="28" t="s">
        <v>150</v>
      </c>
      <c r="J79" s="47" t="s">
        <v>155</v>
      </c>
      <c r="K79" s="32" t="s">
        <v>106</v>
      </c>
      <c r="L79" s="32" t="s">
        <v>152</v>
      </c>
      <c r="M79" s="32"/>
      <c r="N79" s="42">
        <f>G79</f>
        <v>1</v>
      </c>
      <c r="O79" s="32"/>
      <c r="P79" s="25" t="s">
        <v>24</v>
      </c>
    </row>
    <row r="80" spans="1:16" s="41" customFormat="1" ht="57" customHeight="1">
      <c r="A80" s="23">
        <v>76</v>
      </c>
      <c r="B80" s="32" t="s">
        <v>146</v>
      </c>
      <c r="C80" s="32" t="s">
        <v>147</v>
      </c>
      <c r="D80" s="32" t="s">
        <v>185</v>
      </c>
      <c r="E80" s="32" t="s">
        <v>149</v>
      </c>
      <c r="F80" s="28">
        <v>2016</v>
      </c>
      <c r="G80" s="46">
        <v>1</v>
      </c>
      <c r="H80" s="28" t="s">
        <v>103</v>
      </c>
      <c r="I80" s="28" t="s">
        <v>150</v>
      </c>
      <c r="J80" s="47" t="s">
        <v>155</v>
      </c>
      <c r="K80" s="32" t="s">
        <v>106</v>
      </c>
      <c r="L80" s="32" t="s">
        <v>152</v>
      </c>
      <c r="M80" s="32"/>
      <c r="N80" s="42">
        <f>G80</f>
        <v>1</v>
      </c>
      <c r="O80" s="32"/>
      <c r="P80" s="25" t="s">
        <v>24</v>
      </c>
    </row>
    <row r="81" spans="1:16" s="41" customFormat="1" ht="57" customHeight="1">
      <c r="A81" s="23">
        <v>77</v>
      </c>
      <c r="B81" s="32" t="s">
        <v>146</v>
      </c>
      <c r="C81" s="32" t="s">
        <v>147</v>
      </c>
      <c r="D81" s="32" t="s">
        <v>186</v>
      </c>
      <c r="E81" s="32" t="s">
        <v>149</v>
      </c>
      <c r="F81" s="28">
        <v>2016</v>
      </c>
      <c r="G81" s="46">
        <v>1</v>
      </c>
      <c r="H81" s="28" t="s">
        <v>103</v>
      </c>
      <c r="I81" s="28" t="s">
        <v>150</v>
      </c>
      <c r="J81" s="47" t="s">
        <v>155</v>
      </c>
      <c r="K81" s="32" t="s">
        <v>106</v>
      </c>
      <c r="L81" s="32" t="s">
        <v>152</v>
      </c>
      <c r="M81" s="32"/>
      <c r="N81" s="32"/>
      <c r="O81" s="42">
        <f>G81</f>
        <v>1</v>
      </c>
      <c r="P81" s="25" t="s">
        <v>24</v>
      </c>
    </row>
    <row r="82" spans="1:16" s="41" customFormat="1" ht="57" customHeight="1">
      <c r="A82" s="23">
        <v>78</v>
      </c>
      <c r="B82" s="32" t="s">
        <v>146</v>
      </c>
      <c r="C82" s="32" t="s">
        <v>147</v>
      </c>
      <c r="D82" s="32" t="s">
        <v>187</v>
      </c>
      <c r="E82" s="32" t="s">
        <v>149</v>
      </c>
      <c r="F82" s="28">
        <v>2016</v>
      </c>
      <c r="G82" s="46">
        <v>1</v>
      </c>
      <c r="H82" s="28" t="s">
        <v>103</v>
      </c>
      <c r="I82" s="28" t="s">
        <v>150</v>
      </c>
      <c r="J82" s="47" t="s">
        <v>155</v>
      </c>
      <c r="K82" s="32" t="s">
        <v>106</v>
      </c>
      <c r="L82" s="32" t="s">
        <v>152</v>
      </c>
      <c r="M82" s="32"/>
      <c r="N82" s="32">
        <v>1</v>
      </c>
      <c r="O82" s="32"/>
      <c r="P82" s="25" t="s">
        <v>24</v>
      </c>
    </row>
    <row r="83" spans="1:16" s="41" customFormat="1" ht="57" customHeight="1">
      <c r="A83" s="23">
        <v>79</v>
      </c>
      <c r="B83" s="32" t="s">
        <v>146</v>
      </c>
      <c r="C83" s="32" t="s">
        <v>147</v>
      </c>
      <c r="D83" s="32" t="s">
        <v>188</v>
      </c>
      <c r="E83" s="32" t="s">
        <v>149</v>
      </c>
      <c r="F83" s="28">
        <v>2016</v>
      </c>
      <c r="G83" s="46">
        <v>1</v>
      </c>
      <c r="H83" s="28" t="s">
        <v>103</v>
      </c>
      <c r="I83" s="28" t="s">
        <v>150</v>
      </c>
      <c r="J83" s="47" t="s">
        <v>155</v>
      </c>
      <c r="K83" s="32" t="s">
        <v>106</v>
      </c>
      <c r="L83" s="32" t="s">
        <v>152</v>
      </c>
      <c r="M83" s="32"/>
      <c r="N83" s="32"/>
      <c r="O83" s="42">
        <f aca="true" t="shared" si="2" ref="O83:O115">G83</f>
        <v>1</v>
      </c>
      <c r="P83" s="25" t="s">
        <v>24</v>
      </c>
    </row>
    <row r="84" spans="1:16" s="41" customFormat="1" ht="57" customHeight="1">
      <c r="A84" s="23">
        <v>80</v>
      </c>
      <c r="B84" s="32" t="s">
        <v>146</v>
      </c>
      <c r="C84" s="32" t="s">
        <v>147</v>
      </c>
      <c r="D84" s="32" t="s">
        <v>189</v>
      </c>
      <c r="E84" s="32" t="s">
        <v>149</v>
      </c>
      <c r="F84" s="28">
        <v>2016</v>
      </c>
      <c r="G84" s="46">
        <v>1</v>
      </c>
      <c r="H84" s="28" t="s">
        <v>103</v>
      </c>
      <c r="I84" s="28" t="s">
        <v>150</v>
      </c>
      <c r="J84" s="47" t="s">
        <v>155</v>
      </c>
      <c r="K84" s="32" t="s">
        <v>106</v>
      </c>
      <c r="L84" s="32" t="s">
        <v>152</v>
      </c>
      <c r="M84" s="32"/>
      <c r="N84" s="32"/>
      <c r="O84" s="42">
        <f t="shared" si="2"/>
        <v>1</v>
      </c>
      <c r="P84" s="25" t="s">
        <v>24</v>
      </c>
    </row>
    <row r="85" spans="1:16" s="41" customFormat="1" ht="57" customHeight="1">
      <c r="A85" s="23">
        <v>81</v>
      </c>
      <c r="B85" s="32" t="s">
        <v>146</v>
      </c>
      <c r="C85" s="32" t="s">
        <v>147</v>
      </c>
      <c r="D85" s="32" t="s">
        <v>190</v>
      </c>
      <c r="E85" s="32" t="s">
        <v>149</v>
      </c>
      <c r="F85" s="28">
        <v>2016</v>
      </c>
      <c r="G85" s="46">
        <v>1</v>
      </c>
      <c r="H85" s="28" t="s">
        <v>103</v>
      </c>
      <c r="I85" s="28" t="s">
        <v>150</v>
      </c>
      <c r="J85" s="47" t="s">
        <v>155</v>
      </c>
      <c r="K85" s="32" t="s">
        <v>106</v>
      </c>
      <c r="L85" s="32" t="s">
        <v>152</v>
      </c>
      <c r="M85" s="32"/>
      <c r="N85" s="32"/>
      <c r="O85" s="42">
        <f t="shared" si="2"/>
        <v>1</v>
      </c>
      <c r="P85" s="25" t="s">
        <v>24</v>
      </c>
    </row>
    <row r="86" spans="1:16" s="41" customFormat="1" ht="57" customHeight="1">
      <c r="A86" s="23">
        <v>82</v>
      </c>
      <c r="B86" s="32" t="s">
        <v>146</v>
      </c>
      <c r="C86" s="32" t="s">
        <v>147</v>
      </c>
      <c r="D86" s="32" t="s">
        <v>191</v>
      </c>
      <c r="E86" s="32" t="s">
        <v>149</v>
      </c>
      <c r="F86" s="28">
        <v>2016</v>
      </c>
      <c r="G86" s="46">
        <v>1</v>
      </c>
      <c r="H86" s="28" t="s">
        <v>103</v>
      </c>
      <c r="I86" s="28" t="s">
        <v>150</v>
      </c>
      <c r="J86" s="47" t="s">
        <v>155</v>
      </c>
      <c r="K86" s="32" t="s">
        <v>106</v>
      </c>
      <c r="L86" s="32" t="s">
        <v>152</v>
      </c>
      <c r="M86" s="32"/>
      <c r="N86" s="32"/>
      <c r="O86" s="42">
        <f t="shared" si="2"/>
        <v>1</v>
      </c>
      <c r="P86" s="25" t="s">
        <v>24</v>
      </c>
    </row>
    <row r="87" spans="1:16" s="41" customFormat="1" ht="57" customHeight="1">
      <c r="A87" s="23">
        <v>83</v>
      </c>
      <c r="B87" s="32" t="s">
        <v>146</v>
      </c>
      <c r="C87" s="32" t="s">
        <v>147</v>
      </c>
      <c r="D87" s="32" t="s">
        <v>192</v>
      </c>
      <c r="E87" s="32" t="s">
        <v>149</v>
      </c>
      <c r="F87" s="28">
        <v>2016</v>
      </c>
      <c r="G87" s="46">
        <v>1</v>
      </c>
      <c r="H87" s="28" t="s">
        <v>103</v>
      </c>
      <c r="I87" s="28" t="s">
        <v>150</v>
      </c>
      <c r="J87" s="47" t="s">
        <v>155</v>
      </c>
      <c r="K87" s="32" t="s">
        <v>106</v>
      </c>
      <c r="L87" s="32" t="s">
        <v>152</v>
      </c>
      <c r="M87" s="32"/>
      <c r="N87" s="32"/>
      <c r="O87" s="42">
        <f t="shared" si="2"/>
        <v>1</v>
      </c>
      <c r="P87" s="25" t="s">
        <v>24</v>
      </c>
    </row>
    <row r="88" spans="1:16" s="41" customFormat="1" ht="57" customHeight="1">
      <c r="A88" s="23">
        <v>84</v>
      </c>
      <c r="B88" s="32" t="s">
        <v>146</v>
      </c>
      <c r="C88" s="32" t="s">
        <v>147</v>
      </c>
      <c r="D88" s="32" t="s">
        <v>193</v>
      </c>
      <c r="E88" s="32" t="s">
        <v>149</v>
      </c>
      <c r="F88" s="28">
        <v>2016</v>
      </c>
      <c r="G88" s="46">
        <v>1</v>
      </c>
      <c r="H88" s="28" t="s">
        <v>103</v>
      </c>
      <c r="I88" s="28" t="s">
        <v>150</v>
      </c>
      <c r="J88" s="47" t="s">
        <v>155</v>
      </c>
      <c r="K88" s="32" t="s">
        <v>106</v>
      </c>
      <c r="L88" s="32" t="s">
        <v>152</v>
      </c>
      <c r="M88" s="32"/>
      <c r="N88" s="32"/>
      <c r="O88" s="42">
        <f t="shared" si="2"/>
        <v>1</v>
      </c>
      <c r="P88" s="25" t="s">
        <v>24</v>
      </c>
    </row>
    <row r="89" spans="1:16" s="41" customFormat="1" ht="57" customHeight="1">
      <c r="A89" s="23">
        <v>85</v>
      </c>
      <c r="B89" s="32" t="s">
        <v>146</v>
      </c>
      <c r="C89" s="32" t="s">
        <v>147</v>
      </c>
      <c r="D89" s="32" t="s">
        <v>194</v>
      </c>
      <c r="E89" s="32" t="s">
        <v>149</v>
      </c>
      <c r="F89" s="28">
        <v>2016</v>
      </c>
      <c r="G89" s="46">
        <v>1</v>
      </c>
      <c r="H89" s="28" t="s">
        <v>103</v>
      </c>
      <c r="I89" s="28" t="s">
        <v>150</v>
      </c>
      <c r="J89" s="47" t="s">
        <v>155</v>
      </c>
      <c r="K89" s="32" t="s">
        <v>106</v>
      </c>
      <c r="L89" s="32" t="s">
        <v>152</v>
      </c>
      <c r="M89" s="32"/>
      <c r="N89" s="32"/>
      <c r="O89" s="42">
        <f t="shared" si="2"/>
        <v>1</v>
      </c>
      <c r="P89" s="25" t="s">
        <v>24</v>
      </c>
    </row>
    <row r="90" spans="1:16" s="41" customFormat="1" ht="57" customHeight="1">
      <c r="A90" s="23">
        <v>86</v>
      </c>
      <c r="B90" s="32" t="s">
        <v>146</v>
      </c>
      <c r="C90" s="32" t="s">
        <v>147</v>
      </c>
      <c r="D90" s="32" t="s">
        <v>195</v>
      </c>
      <c r="E90" s="32" t="s">
        <v>149</v>
      </c>
      <c r="F90" s="28">
        <v>2016</v>
      </c>
      <c r="G90" s="46">
        <v>1</v>
      </c>
      <c r="H90" s="28" t="s">
        <v>103</v>
      </c>
      <c r="I90" s="28" t="s">
        <v>150</v>
      </c>
      <c r="J90" s="47" t="s">
        <v>155</v>
      </c>
      <c r="K90" s="32" t="s">
        <v>106</v>
      </c>
      <c r="L90" s="32" t="s">
        <v>152</v>
      </c>
      <c r="M90" s="32"/>
      <c r="N90" s="32"/>
      <c r="O90" s="42">
        <f t="shared" si="2"/>
        <v>1</v>
      </c>
      <c r="P90" s="25" t="s">
        <v>24</v>
      </c>
    </row>
    <row r="91" spans="1:16" s="41" customFormat="1" ht="57" customHeight="1">
      <c r="A91" s="23">
        <v>87</v>
      </c>
      <c r="B91" s="32" t="s">
        <v>146</v>
      </c>
      <c r="C91" s="32" t="s">
        <v>147</v>
      </c>
      <c r="D91" s="32" t="s">
        <v>196</v>
      </c>
      <c r="E91" s="32" t="s">
        <v>149</v>
      </c>
      <c r="F91" s="28">
        <v>2016</v>
      </c>
      <c r="G91" s="46">
        <v>1</v>
      </c>
      <c r="H91" s="28" t="s">
        <v>103</v>
      </c>
      <c r="I91" s="28" t="s">
        <v>150</v>
      </c>
      <c r="J91" s="47" t="s">
        <v>155</v>
      </c>
      <c r="K91" s="32" t="s">
        <v>106</v>
      </c>
      <c r="L91" s="32" t="s">
        <v>152</v>
      </c>
      <c r="M91" s="32"/>
      <c r="N91" s="32"/>
      <c r="O91" s="42">
        <f t="shared" si="2"/>
        <v>1</v>
      </c>
      <c r="P91" s="25" t="s">
        <v>24</v>
      </c>
    </row>
    <row r="92" spans="1:16" s="41" customFormat="1" ht="57" customHeight="1">
      <c r="A92" s="23">
        <v>88</v>
      </c>
      <c r="B92" s="32" t="s">
        <v>146</v>
      </c>
      <c r="C92" s="32" t="s">
        <v>147</v>
      </c>
      <c r="D92" s="32" t="s">
        <v>197</v>
      </c>
      <c r="E92" s="32" t="s">
        <v>149</v>
      </c>
      <c r="F92" s="28">
        <v>2016</v>
      </c>
      <c r="G92" s="46">
        <v>1</v>
      </c>
      <c r="H92" s="28" t="s">
        <v>103</v>
      </c>
      <c r="I92" s="28" t="s">
        <v>150</v>
      </c>
      <c r="J92" s="47" t="s">
        <v>155</v>
      </c>
      <c r="K92" s="32" t="s">
        <v>106</v>
      </c>
      <c r="L92" s="32" t="s">
        <v>152</v>
      </c>
      <c r="M92" s="32"/>
      <c r="N92" s="32"/>
      <c r="O92" s="42">
        <f t="shared" si="2"/>
        <v>1</v>
      </c>
      <c r="P92" s="25" t="s">
        <v>24</v>
      </c>
    </row>
    <row r="93" spans="1:16" s="41" customFormat="1" ht="57" customHeight="1">
      <c r="A93" s="23">
        <v>89</v>
      </c>
      <c r="B93" s="32" t="s">
        <v>146</v>
      </c>
      <c r="C93" s="32" t="s">
        <v>147</v>
      </c>
      <c r="D93" s="32" t="s">
        <v>198</v>
      </c>
      <c r="E93" s="32" t="s">
        <v>149</v>
      </c>
      <c r="F93" s="28">
        <v>2016</v>
      </c>
      <c r="G93" s="46">
        <v>1</v>
      </c>
      <c r="H93" s="28" t="s">
        <v>103</v>
      </c>
      <c r="I93" s="28" t="s">
        <v>150</v>
      </c>
      <c r="J93" s="47" t="s">
        <v>155</v>
      </c>
      <c r="K93" s="32" t="s">
        <v>106</v>
      </c>
      <c r="L93" s="32" t="s">
        <v>152</v>
      </c>
      <c r="M93" s="32"/>
      <c r="N93" s="32"/>
      <c r="O93" s="42">
        <f t="shared" si="2"/>
        <v>1</v>
      </c>
      <c r="P93" s="25" t="s">
        <v>24</v>
      </c>
    </row>
    <row r="94" spans="1:16" s="41" customFormat="1" ht="57" customHeight="1">
      <c r="A94" s="23">
        <v>90</v>
      </c>
      <c r="B94" s="32" t="s">
        <v>146</v>
      </c>
      <c r="C94" s="32" t="s">
        <v>147</v>
      </c>
      <c r="D94" s="32" t="s">
        <v>199</v>
      </c>
      <c r="E94" s="32" t="s">
        <v>149</v>
      </c>
      <c r="F94" s="28">
        <v>2016</v>
      </c>
      <c r="G94" s="46">
        <v>1</v>
      </c>
      <c r="H94" s="28" t="s">
        <v>103</v>
      </c>
      <c r="I94" s="28" t="s">
        <v>150</v>
      </c>
      <c r="J94" s="32" t="s">
        <v>155</v>
      </c>
      <c r="K94" s="32" t="s">
        <v>106</v>
      </c>
      <c r="L94" s="32" t="s">
        <v>152</v>
      </c>
      <c r="M94" s="32"/>
      <c r="N94" s="32"/>
      <c r="O94" s="42">
        <f t="shared" si="2"/>
        <v>1</v>
      </c>
      <c r="P94" s="25" t="s">
        <v>24</v>
      </c>
    </row>
    <row r="95" spans="1:16" s="41" customFormat="1" ht="57" customHeight="1">
      <c r="A95" s="23">
        <v>91</v>
      </c>
      <c r="B95" s="32" t="s">
        <v>146</v>
      </c>
      <c r="C95" s="32" t="s">
        <v>147</v>
      </c>
      <c r="D95" s="32" t="s">
        <v>200</v>
      </c>
      <c r="E95" s="32" t="s">
        <v>149</v>
      </c>
      <c r="F95" s="28">
        <v>2016</v>
      </c>
      <c r="G95" s="46">
        <v>1</v>
      </c>
      <c r="H95" s="28" t="s">
        <v>103</v>
      </c>
      <c r="I95" s="28" t="s">
        <v>150</v>
      </c>
      <c r="J95" s="32" t="s">
        <v>155</v>
      </c>
      <c r="K95" s="32" t="s">
        <v>106</v>
      </c>
      <c r="L95" s="32" t="s">
        <v>152</v>
      </c>
      <c r="M95" s="32"/>
      <c r="N95" s="32"/>
      <c r="O95" s="42">
        <f t="shared" si="2"/>
        <v>1</v>
      </c>
      <c r="P95" s="25" t="s">
        <v>24</v>
      </c>
    </row>
    <row r="96" spans="1:16" s="41" customFormat="1" ht="57" customHeight="1">
      <c r="A96" s="23">
        <v>92</v>
      </c>
      <c r="B96" s="32" t="s">
        <v>146</v>
      </c>
      <c r="C96" s="32" t="s">
        <v>147</v>
      </c>
      <c r="D96" s="32" t="s">
        <v>201</v>
      </c>
      <c r="E96" s="32" t="s">
        <v>149</v>
      </c>
      <c r="F96" s="28">
        <v>2014</v>
      </c>
      <c r="G96" s="46">
        <v>1</v>
      </c>
      <c r="H96" s="28" t="s">
        <v>103</v>
      </c>
      <c r="I96" s="28" t="s">
        <v>150</v>
      </c>
      <c r="J96" s="32" t="s">
        <v>202</v>
      </c>
      <c r="K96" s="32" t="s">
        <v>106</v>
      </c>
      <c r="L96" s="32" t="s">
        <v>152</v>
      </c>
      <c r="M96" s="32"/>
      <c r="N96" s="32"/>
      <c r="O96" s="42">
        <f t="shared" si="2"/>
        <v>1</v>
      </c>
      <c r="P96" s="25" t="s">
        <v>24</v>
      </c>
    </row>
    <row r="97" spans="1:16" s="41" customFormat="1" ht="57" customHeight="1">
      <c r="A97" s="23">
        <v>93</v>
      </c>
      <c r="B97" s="32" t="s">
        <v>146</v>
      </c>
      <c r="C97" s="32" t="s">
        <v>147</v>
      </c>
      <c r="D97" s="32" t="s">
        <v>203</v>
      </c>
      <c r="E97" s="32" t="s">
        <v>149</v>
      </c>
      <c r="F97" s="28">
        <v>2014</v>
      </c>
      <c r="G97" s="46">
        <v>1</v>
      </c>
      <c r="H97" s="28" t="s">
        <v>103</v>
      </c>
      <c r="I97" s="28" t="s">
        <v>150</v>
      </c>
      <c r="J97" s="32" t="s">
        <v>202</v>
      </c>
      <c r="K97" s="32" t="s">
        <v>106</v>
      </c>
      <c r="L97" s="32" t="s">
        <v>152</v>
      </c>
      <c r="M97" s="32"/>
      <c r="N97" s="32"/>
      <c r="O97" s="42">
        <f t="shared" si="2"/>
        <v>1</v>
      </c>
      <c r="P97" s="25" t="s">
        <v>24</v>
      </c>
    </row>
    <row r="98" spans="1:16" s="41" customFormat="1" ht="57" customHeight="1">
      <c r="A98" s="23">
        <v>94</v>
      </c>
      <c r="B98" s="32" t="s">
        <v>146</v>
      </c>
      <c r="C98" s="32" t="s">
        <v>147</v>
      </c>
      <c r="D98" s="32" t="s">
        <v>204</v>
      </c>
      <c r="E98" s="32" t="s">
        <v>149</v>
      </c>
      <c r="F98" s="28">
        <v>2014</v>
      </c>
      <c r="G98" s="46">
        <v>1</v>
      </c>
      <c r="H98" s="28" t="s">
        <v>103</v>
      </c>
      <c r="I98" s="28" t="s">
        <v>150</v>
      </c>
      <c r="J98" s="32" t="s">
        <v>205</v>
      </c>
      <c r="K98" s="32" t="s">
        <v>106</v>
      </c>
      <c r="L98" s="32" t="s">
        <v>152</v>
      </c>
      <c r="M98" s="32"/>
      <c r="N98" s="32"/>
      <c r="O98" s="42">
        <f t="shared" si="2"/>
        <v>1</v>
      </c>
      <c r="P98" s="25" t="s">
        <v>24</v>
      </c>
    </row>
    <row r="99" spans="1:16" s="41" customFormat="1" ht="57" customHeight="1">
      <c r="A99" s="23">
        <v>95</v>
      </c>
      <c r="B99" s="32" t="s">
        <v>146</v>
      </c>
      <c r="C99" s="32" t="s">
        <v>147</v>
      </c>
      <c r="D99" s="32" t="s">
        <v>206</v>
      </c>
      <c r="E99" s="32" t="s">
        <v>149</v>
      </c>
      <c r="F99" s="28">
        <v>2014</v>
      </c>
      <c r="G99" s="46">
        <v>1</v>
      </c>
      <c r="H99" s="28" t="s">
        <v>103</v>
      </c>
      <c r="I99" s="28" t="s">
        <v>150</v>
      </c>
      <c r="J99" s="32" t="s">
        <v>205</v>
      </c>
      <c r="K99" s="32" t="s">
        <v>106</v>
      </c>
      <c r="L99" s="32" t="s">
        <v>152</v>
      </c>
      <c r="M99" s="32"/>
      <c r="N99" s="32"/>
      <c r="O99" s="42">
        <f t="shared" si="2"/>
        <v>1</v>
      </c>
      <c r="P99" s="25" t="s">
        <v>24</v>
      </c>
    </row>
    <row r="100" spans="1:16" s="41" customFormat="1" ht="57" customHeight="1">
      <c r="A100" s="23">
        <v>96</v>
      </c>
      <c r="B100" s="32" t="s">
        <v>146</v>
      </c>
      <c r="C100" s="32" t="s">
        <v>147</v>
      </c>
      <c r="D100" s="32" t="s">
        <v>207</v>
      </c>
      <c r="E100" s="32" t="s">
        <v>149</v>
      </c>
      <c r="F100" s="28">
        <v>2014</v>
      </c>
      <c r="G100" s="46">
        <v>1</v>
      </c>
      <c r="H100" s="28" t="s">
        <v>103</v>
      </c>
      <c r="I100" s="28" t="s">
        <v>150</v>
      </c>
      <c r="J100" s="32" t="s">
        <v>205</v>
      </c>
      <c r="K100" s="32" t="s">
        <v>106</v>
      </c>
      <c r="L100" s="32" t="s">
        <v>152</v>
      </c>
      <c r="M100" s="32"/>
      <c r="N100" s="32"/>
      <c r="O100" s="42">
        <f t="shared" si="2"/>
        <v>1</v>
      </c>
      <c r="P100" s="25" t="s">
        <v>24</v>
      </c>
    </row>
    <row r="101" spans="1:16" s="41" customFormat="1" ht="57" customHeight="1">
      <c r="A101" s="23">
        <v>97</v>
      </c>
      <c r="B101" s="32" t="s">
        <v>146</v>
      </c>
      <c r="C101" s="32" t="s">
        <v>147</v>
      </c>
      <c r="D101" s="32" t="s">
        <v>208</v>
      </c>
      <c r="E101" s="32" t="s">
        <v>149</v>
      </c>
      <c r="F101" s="28">
        <v>2014</v>
      </c>
      <c r="G101" s="46">
        <v>1</v>
      </c>
      <c r="H101" s="28" t="s">
        <v>103</v>
      </c>
      <c r="I101" s="28" t="s">
        <v>150</v>
      </c>
      <c r="J101" s="32" t="s">
        <v>205</v>
      </c>
      <c r="K101" s="32" t="s">
        <v>106</v>
      </c>
      <c r="L101" s="32" t="s">
        <v>152</v>
      </c>
      <c r="M101" s="32"/>
      <c r="N101" s="32"/>
      <c r="O101" s="42">
        <f t="shared" si="2"/>
        <v>1</v>
      </c>
      <c r="P101" s="25" t="s">
        <v>24</v>
      </c>
    </row>
    <row r="102" spans="1:16" s="41" customFormat="1" ht="57" customHeight="1">
      <c r="A102" s="23">
        <v>98</v>
      </c>
      <c r="B102" s="32" t="s">
        <v>146</v>
      </c>
      <c r="C102" s="32" t="s">
        <v>147</v>
      </c>
      <c r="D102" s="32" t="s">
        <v>209</v>
      </c>
      <c r="E102" s="32" t="s">
        <v>149</v>
      </c>
      <c r="F102" s="28">
        <v>2016</v>
      </c>
      <c r="G102" s="46">
        <v>1</v>
      </c>
      <c r="H102" s="28" t="s">
        <v>103</v>
      </c>
      <c r="I102" s="28" t="s">
        <v>150</v>
      </c>
      <c r="J102" s="32" t="s">
        <v>155</v>
      </c>
      <c r="K102" s="32" t="s">
        <v>106</v>
      </c>
      <c r="L102" s="32" t="s">
        <v>210</v>
      </c>
      <c r="M102" s="32"/>
      <c r="N102" s="32"/>
      <c r="O102" s="42">
        <f t="shared" si="2"/>
        <v>1</v>
      </c>
      <c r="P102" s="25" t="s">
        <v>24</v>
      </c>
    </row>
    <row r="103" spans="1:16" s="41" customFormat="1" ht="57" customHeight="1">
      <c r="A103" s="23">
        <v>99</v>
      </c>
      <c r="B103" s="32" t="s">
        <v>146</v>
      </c>
      <c r="C103" s="32" t="s">
        <v>147</v>
      </c>
      <c r="D103" s="32" t="s">
        <v>211</v>
      </c>
      <c r="E103" s="32" t="s">
        <v>149</v>
      </c>
      <c r="F103" s="28" t="s">
        <v>306</v>
      </c>
      <c r="G103" s="46">
        <v>1</v>
      </c>
      <c r="H103" s="28" t="s">
        <v>103</v>
      </c>
      <c r="I103" s="28" t="s">
        <v>150</v>
      </c>
      <c r="J103" s="44" t="s">
        <v>244</v>
      </c>
      <c r="K103" s="32" t="s">
        <v>106</v>
      </c>
      <c r="L103" s="32" t="s">
        <v>210</v>
      </c>
      <c r="M103" s="32"/>
      <c r="N103" s="32"/>
      <c r="O103" s="42">
        <f t="shared" si="2"/>
        <v>1</v>
      </c>
      <c r="P103" s="25" t="s">
        <v>24</v>
      </c>
    </row>
    <row r="104" spans="1:16" s="41" customFormat="1" ht="57" customHeight="1">
      <c r="A104" s="23">
        <v>100</v>
      </c>
      <c r="B104" s="32" t="s">
        <v>146</v>
      </c>
      <c r="C104" s="32" t="s">
        <v>147</v>
      </c>
      <c r="D104" s="32" t="s">
        <v>212</v>
      </c>
      <c r="E104" s="32" t="s">
        <v>149</v>
      </c>
      <c r="F104" s="28" t="s">
        <v>306</v>
      </c>
      <c r="G104" s="46">
        <v>1</v>
      </c>
      <c r="H104" s="28" t="s">
        <v>103</v>
      </c>
      <c r="I104" s="28" t="s">
        <v>150</v>
      </c>
      <c r="J104" s="44" t="s">
        <v>244</v>
      </c>
      <c r="K104" s="32" t="s">
        <v>106</v>
      </c>
      <c r="L104" s="48" t="s">
        <v>107</v>
      </c>
      <c r="M104" s="32"/>
      <c r="N104" s="32"/>
      <c r="O104" s="42">
        <f t="shared" si="2"/>
        <v>1</v>
      </c>
      <c r="P104" s="25" t="s">
        <v>24</v>
      </c>
    </row>
    <row r="105" spans="1:16" s="41" customFormat="1" ht="57" customHeight="1">
      <c r="A105" s="23">
        <v>101</v>
      </c>
      <c r="B105" s="49" t="s">
        <v>213</v>
      </c>
      <c r="C105" s="48" t="s">
        <v>214</v>
      </c>
      <c r="D105" s="28" t="s">
        <v>215</v>
      </c>
      <c r="E105" s="50" t="s">
        <v>216</v>
      </c>
      <c r="F105" s="51">
        <v>2008</v>
      </c>
      <c r="G105" s="52">
        <v>1</v>
      </c>
      <c r="H105" s="28" t="s">
        <v>103</v>
      </c>
      <c r="I105" s="53" t="s">
        <v>150</v>
      </c>
      <c r="J105" s="44" t="s">
        <v>244</v>
      </c>
      <c r="K105" s="49" t="s">
        <v>106</v>
      </c>
      <c r="L105" s="48" t="s">
        <v>107</v>
      </c>
      <c r="M105" s="24"/>
      <c r="N105" s="32"/>
      <c r="O105" s="42">
        <f t="shared" si="2"/>
        <v>1</v>
      </c>
      <c r="P105" s="25" t="s">
        <v>24</v>
      </c>
    </row>
    <row r="106" spans="1:16" s="41" customFormat="1" ht="57" customHeight="1">
      <c r="A106" s="23">
        <v>102</v>
      </c>
      <c r="B106" s="54" t="s">
        <v>217</v>
      </c>
      <c r="C106" s="55" t="s">
        <v>214</v>
      </c>
      <c r="D106" s="28" t="s">
        <v>218</v>
      </c>
      <c r="E106" s="56" t="s">
        <v>216</v>
      </c>
      <c r="F106" s="51">
        <v>2008</v>
      </c>
      <c r="G106" s="57">
        <v>1</v>
      </c>
      <c r="H106" s="28" t="s">
        <v>103</v>
      </c>
      <c r="I106" s="28" t="s">
        <v>150</v>
      </c>
      <c r="J106" s="44" t="s">
        <v>244</v>
      </c>
      <c r="K106" s="54" t="s">
        <v>106</v>
      </c>
      <c r="L106" s="55" t="s">
        <v>107</v>
      </c>
      <c r="M106" s="32"/>
      <c r="N106" s="32"/>
      <c r="O106" s="42">
        <f t="shared" si="2"/>
        <v>1</v>
      </c>
      <c r="P106" s="25" t="s">
        <v>24</v>
      </c>
    </row>
    <row r="107" spans="1:16" s="41" customFormat="1" ht="57" customHeight="1">
      <c r="A107" s="23">
        <v>103</v>
      </c>
      <c r="B107" s="54" t="s">
        <v>217</v>
      </c>
      <c r="C107" s="55" t="s">
        <v>214</v>
      </c>
      <c r="D107" s="28" t="s">
        <v>219</v>
      </c>
      <c r="E107" s="56" t="s">
        <v>216</v>
      </c>
      <c r="F107" s="51">
        <v>2008</v>
      </c>
      <c r="G107" s="57">
        <v>1</v>
      </c>
      <c r="H107" s="28" t="s">
        <v>103</v>
      </c>
      <c r="I107" s="28" t="s">
        <v>150</v>
      </c>
      <c r="J107" s="44" t="s">
        <v>244</v>
      </c>
      <c r="K107" s="54" t="s">
        <v>106</v>
      </c>
      <c r="L107" s="55" t="s">
        <v>107</v>
      </c>
      <c r="M107" s="32"/>
      <c r="N107" s="32"/>
      <c r="O107" s="42">
        <f t="shared" si="2"/>
        <v>1</v>
      </c>
      <c r="P107" s="25" t="s">
        <v>24</v>
      </c>
    </row>
    <row r="108" spans="1:16" s="41" customFormat="1" ht="57" customHeight="1">
      <c r="A108" s="23">
        <v>104</v>
      </c>
      <c r="B108" s="54" t="s">
        <v>217</v>
      </c>
      <c r="C108" s="55" t="s">
        <v>214</v>
      </c>
      <c r="D108" s="28" t="s">
        <v>220</v>
      </c>
      <c r="E108" s="56" t="s">
        <v>216</v>
      </c>
      <c r="F108" s="51">
        <v>2008</v>
      </c>
      <c r="G108" s="57">
        <v>1</v>
      </c>
      <c r="H108" s="28" t="s">
        <v>103</v>
      </c>
      <c r="I108" s="28" t="s">
        <v>150</v>
      </c>
      <c r="J108" s="44" t="s">
        <v>244</v>
      </c>
      <c r="K108" s="54" t="s">
        <v>106</v>
      </c>
      <c r="L108" s="55" t="s">
        <v>107</v>
      </c>
      <c r="M108" s="32"/>
      <c r="N108" s="32"/>
      <c r="O108" s="42">
        <f t="shared" si="2"/>
        <v>1</v>
      </c>
      <c r="P108" s="25" t="s">
        <v>24</v>
      </c>
    </row>
    <row r="109" spans="1:16" s="41" customFormat="1" ht="57" customHeight="1">
      <c r="A109" s="23">
        <v>105</v>
      </c>
      <c r="B109" s="54" t="s">
        <v>217</v>
      </c>
      <c r="C109" s="55" t="s">
        <v>214</v>
      </c>
      <c r="D109" s="28" t="s">
        <v>221</v>
      </c>
      <c r="E109" s="56" t="s">
        <v>216</v>
      </c>
      <c r="F109" s="51">
        <v>2008</v>
      </c>
      <c r="G109" s="57">
        <v>1</v>
      </c>
      <c r="H109" s="28" t="s">
        <v>103</v>
      </c>
      <c r="I109" s="28" t="s">
        <v>150</v>
      </c>
      <c r="J109" s="44" t="s">
        <v>244</v>
      </c>
      <c r="K109" s="54" t="s">
        <v>106</v>
      </c>
      <c r="L109" s="55" t="s">
        <v>107</v>
      </c>
      <c r="M109" s="32"/>
      <c r="N109" s="32"/>
      <c r="O109" s="42">
        <f t="shared" si="2"/>
        <v>1</v>
      </c>
      <c r="P109" s="25" t="s">
        <v>24</v>
      </c>
    </row>
    <row r="110" spans="1:16" s="41" customFormat="1" ht="57" customHeight="1">
      <c r="A110" s="23">
        <v>106</v>
      </c>
      <c r="B110" s="54" t="s">
        <v>217</v>
      </c>
      <c r="C110" s="55" t="s">
        <v>214</v>
      </c>
      <c r="D110" s="28" t="s">
        <v>222</v>
      </c>
      <c r="E110" s="56" t="s">
        <v>216</v>
      </c>
      <c r="F110" s="51">
        <v>2008</v>
      </c>
      <c r="G110" s="57">
        <v>1</v>
      </c>
      <c r="H110" s="28" t="s">
        <v>103</v>
      </c>
      <c r="I110" s="28" t="s">
        <v>150</v>
      </c>
      <c r="J110" s="44" t="s">
        <v>244</v>
      </c>
      <c r="K110" s="54" t="s">
        <v>106</v>
      </c>
      <c r="L110" s="55" t="s">
        <v>107</v>
      </c>
      <c r="M110" s="32"/>
      <c r="N110" s="32"/>
      <c r="O110" s="42">
        <f t="shared" si="2"/>
        <v>1</v>
      </c>
      <c r="P110" s="25" t="s">
        <v>24</v>
      </c>
    </row>
    <row r="111" spans="1:16" s="41" customFormat="1" ht="57" customHeight="1">
      <c r="A111" s="23">
        <v>107</v>
      </c>
      <c r="B111" s="54" t="s">
        <v>217</v>
      </c>
      <c r="C111" s="55" t="s">
        <v>214</v>
      </c>
      <c r="D111" s="28" t="s">
        <v>223</v>
      </c>
      <c r="E111" s="56" t="s">
        <v>216</v>
      </c>
      <c r="F111" s="51">
        <v>2008</v>
      </c>
      <c r="G111" s="57">
        <v>1</v>
      </c>
      <c r="H111" s="28" t="s">
        <v>103</v>
      </c>
      <c r="I111" s="28" t="s">
        <v>150</v>
      </c>
      <c r="J111" s="44" t="s">
        <v>244</v>
      </c>
      <c r="K111" s="54" t="s">
        <v>106</v>
      </c>
      <c r="L111" s="55" t="s">
        <v>107</v>
      </c>
      <c r="M111" s="32"/>
      <c r="N111" s="32"/>
      <c r="O111" s="42">
        <f t="shared" si="2"/>
        <v>1</v>
      </c>
      <c r="P111" s="25" t="s">
        <v>24</v>
      </c>
    </row>
    <row r="112" spans="1:16" s="41" customFormat="1" ht="57" customHeight="1">
      <c r="A112" s="23">
        <v>108</v>
      </c>
      <c r="B112" s="54" t="s">
        <v>217</v>
      </c>
      <c r="C112" s="55" t="s">
        <v>214</v>
      </c>
      <c r="D112" s="28" t="s">
        <v>224</v>
      </c>
      <c r="E112" s="56" t="s">
        <v>216</v>
      </c>
      <c r="F112" s="28">
        <v>2016</v>
      </c>
      <c r="G112" s="57">
        <v>1</v>
      </c>
      <c r="H112" s="28" t="s">
        <v>103</v>
      </c>
      <c r="I112" s="28" t="s">
        <v>150</v>
      </c>
      <c r="J112" s="58" t="s">
        <v>225</v>
      </c>
      <c r="K112" s="54" t="s">
        <v>106</v>
      </c>
      <c r="L112" s="55" t="s">
        <v>107</v>
      </c>
      <c r="M112" s="32"/>
      <c r="N112" s="32"/>
      <c r="O112" s="42">
        <f t="shared" si="2"/>
        <v>1</v>
      </c>
      <c r="P112" s="25" t="s">
        <v>24</v>
      </c>
    </row>
    <row r="113" spans="1:16" s="41" customFormat="1" ht="57" customHeight="1">
      <c r="A113" s="23">
        <v>109</v>
      </c>
      <c r="B113" s="54" t="s">
        <v>217</v>
      </c>
      <c r="C113" s="55" t="s">
        <v>214</v>
      </c>
      <c r="D113" s="28" t="s">
        <v>226</v>
      </c>
      <c r="E113" s="56" t="s">
        <v>216</v>
      </c>
      <c r="F113" s="28">
        <v>2016</v>
      </c>
      <c r="G113" s="57">
        <v>1</v>
      </c>
      <c r="H113" s="28" t="s">
        <v>103</v>
      </c>
      <c r="I113" s="28" t="s">
        <v>150</v>
      </c>
      <c r="J113" s="58" t="s">
        <v>225</v>
      </c>
      <c r="K113" s="54" t="s">
        <v>106</v>
      </c>
      <c r="L113" s="55" t="s">
        <v>107</v>
      </c>
      <c r="M113" s="32"/>
      <c r="N113" s="32"/>
      <c r="O113" s="42">
        <f t="shared" si="2"/>
        <v>1</v>
      </c>
      <c r="P113" s="25" t="s">
        <v>24</v>
      </c>
    </row>
    <row r="114" spans="1:16" s="31" customFormat="1" ht="57" customHeight="1">
      <c r="A114" s="23">
        <v>110</v>
      </c>
      <c r="B114" s="54" t="s">
        <v>227</v>
      </c>
      <c r="C114" s="54" t="s">
        <v>228</v>
      </c>
      <c r="D114" s="49" t="s">
        <v>229</v>
      </c>
      <c r="E114" s="54" t="s">
        <v>230</v>
      </c>
      <c r="F114" s="33">
        <v>2016</v>
      </c>
      <c r="G114" s="57">
        <v>32</v>
      </c>
      <c r="H114" s="28" t="s">
        <v>103</v>
      </c>
      <c r="I114" s="28" t="s">
        <v>150</v>
      </c>
      <c r="J114" s="58" t="s">
        <v>225</v>
      </c>
      <c r="K114" s="54" t="s">
        <v>106</v>
      </c>
      <c r="L114" s="59" t="s">
        <v>210</v>
      </c>
      <c r="M114" s="32"/>
      <c r="N114" s="32"/>
      <c r="O114" s="42">
        <f t="shared" si="2"/>
        <v>32</v>
      </c>
      <c r="P114" s="25" t="s">
        <v>24</v>
      </c>
    </row>
    <row r="115" spans="1:16" s="68" customFormat="1" ht="57" customHeight="1">
      <c r="A115" s="23">
        <v>111</v>
      </c>
      <c r="B115" s="44" t="s">
        <v>227</v>
      </c>
      <c r="C115" s="44" t="s">
        <v>231</v>
      </c>
      <c r="D115" s="60" t="s">
        <v>232</v>
      </c>
      <c r="E115" s="44" t="s">
        <v>233</v>
      </c>
      <c r="F115" s="61" t="s">
        <v>234</v>
      </c>
      <c r="G115" s="62">
        <v>29</v>
      </c>
      <c r="H115" s="28" t="s">
        <v>103</v>
      </c>
      <c r="I115" s="63" t="s">
        <v>235</v>
      </c>
      <c r="J115" s="64" t="s">
        <v>236</v>
      </c>
      <c r="K115" s="59" t="s">
        <v>237</v>
      </c>
      <c r="L115" s="65" t="s">
        <v>238</v>
      </c>
      <c r="M115" s="66"/>
      <c r="N115" s="67"/>
      <c r="O115" s="42">
        <f t="shared" si="2"/>
        <v>29</v>
      </c>
      <c r="P115" s="25" t="s">
        <v>24</v>
      </c>
    </row>
    <row r="116" spans="1:16" s="68" customFormat="1" ht="57" customHeight="1">
      <c r="A116" s="23">
        <v>112</v>
      </c>
      <c r="B116" s="44" t="s">
        <v>239</v>
      </c>
      <c r="C116" s="44" t="s">
        <v>240</v>
      </c>
      <c r="D116" s="44" t="s">
        <v>241</v>
      </c>
      <c r="E116" s="44" t="s">
        <v>242</v>
      </c>
      <c r="F116" s="44">
        <v>1996</v>
      </c>
      <c r="G116" s="44">
        <v>16</v>
      </c>
      <c r="H116" s="28" t="s">
        <v>103</v>
      </c>
      <c r="I116" s="44" t="s">
        <v>243</v>
      </c>
      <c r="J116" s="44" t="s">
        <v>244</v>
      </c>
      <c r="K116" s="44" t="s">
        <v>245</v>
      </c>
      <c r="L116" s="44" t="s">
        <v>210</v>
      </c>
      <c r="M116" s="44"/>
      <c r="N116" s="44">
        <v>16</v>
      </c>
      <c r="O116" s="32"/>
      <c r="P116" s="47" t="s">
        <v>24</v>
      </c>
    </row>
    <row r="117" spans="1:16" s="68" customFormat="1" ht="57" customHeight="1">
      <c r="A117" s="23">
        <v>113</v>
      </c>
      <c r="B117" s="44" t="s">
        <v>239</v>
      </c>
      <c r="C117" s="44" t="s">
        <v>246</v>
      </c>
      <c r="D117" s="44" t="s">
        <v>247</v>
      </c>
      <c r="E117" s="44" t="s">
        <v>248</v>
      </c>
      <c r="F117" s="44">
        <v>2012</v>
      </c>
      <c r="G117" s="44">
        <v>7</v>
      </c>
      <c r="H117" s="28" t="s">
        <v>103</v>
      </c>
      <c r="I117" s="44" t="s">
        <v>243</v>
      </c>
      <c r="J117" s="44" t="s">
        <v>244</v>
      </c>
      <c r="K117" s="44" t="s">
        <v>245</v>
      </c>
      <c r="L117" s="44" t="s">
        <v>210</v>
      </c>
      <c r="M117" s="44"/>
      <c r="N117" s="44">
        <v>7</v>
      </c>
      <c r="O117" s="32"/>
      <c r="P117" s="47" t="s">
        <v>24</v>
      </c>
    </row>
    <row r="118" spans="1:16" s="68" customFormat="1" ht="57" customHeight="1">
      <c r="A118" s="23">
        <v>114</v>
      </c>
      <c r="B118" s="44" t="s">
        <v>239</v>
      </c>
      <c r="C118" s="44" t="s">
        <v>246</v>
      </c>
      <c r="D118" s="44" t="s">
        <v>247</v>
      </c>
      <c r="E118" s="44" t="s">
        <v>248</v>
      </c>
      <c r="F118" s="44">
        <v>2016</v>
      </c>
      <c r="G118" s="44">
        <v>4</v>
      </c>
      <c r="H118" s="28" t="s">
        <v>103</v>
      </c>
      <c r="I118" s="44" t="s">
        <v>243</v>
      </c>
      <c r="J118" s="44" t="s">
        <v>225</v>
      </c>
      <c r="K118" s="44" t="s">
        <v>245</v>
      </c>
      <c r="L118" s="44" t="s">
        <v>107</v>
      </c>
      <c r="M118" s="44"/>
      <c r="N118" s="44">
        <v>4</v>
      </c>
      <c r="O118" s="32"/>
      <c r="P118" s="47" t="s">
        <v>24</v>
      </c>
    </row>
    <row r="119" spans="1:16" s="68" customFormat="1" ht="57" customHeight="1">
      <c r="A119" s="23">
        <v>115</v>
      </c>
      <c r="B119" s="44" t="s">
        <v>239</v>
      </c>
      <c r="C119" s="44" t="s">
        <v>249</v>
      </c>
      <c r="D119" s="44" t="s">
        <v>250</v>
      </c>
      <c r="E119" s="44" t="s">
        <v>251</v>
      </c>
      <c r="F119" s="44">
        <v>2013</v>
      </c>
      <c r="G119" s="44">
        <v>4</v>
      </c>
      <c r="H119" s="28" t="s">
        <v>103</v>
      </c>
      <c r="I119" s="44" t="s">
        <v>243</v>
      </c>
      <c r="J119" s="44" t="s">
        <v>225</v>
      </c>
      <c r="K119" s="44" t="s">
        <v>245</v>
      </c>
      <c r="L119" s="44" t="s">
        <v>210</v>
      </c>
      <c r="M119" s="44"/>
      <c r="N119" s="44">
        <v>4</v>
      </c>
      <c r="O119" s="32"/>
      <c r="P119" s="47" t="s">
        <v>24</v>
      </c>
    </row>
    <row r="120" spans="1:16" s="68" customFormat="1" ht="57" customHeight="1">
      <c r="A120" s="23">
        <v>116</v>
      </c>
      <c r="B120" s="44" t="s">
        <v>239</v>
      </c>
      <c r="C120" s="44" t="s">
        <v>252</v>
      </c>
      <c r="D120" s="44" t="s">
        <v>253</v>
      </c>
      <c r="E120" s="44" t="s">
        <v>254</v>
      </c>
      <c r="F120" s="44">
        <v>2009</v>
      </c>
      <c r="G120" s="44">
        <v>8</v>
      </c>
      <c r="H120" s="28" t="s">
        <v>103</v>
      </c>
      <c r="I120" s="44" t="s">
        <v>243</v>
      </c>
      <c r="J120" s="44" t="s">
        <v>244</v>
      </c>
      <c r="K120" s="44" t="s">
        <v>245</v>
      </c>
      <c r="L120" s="44" t="s">
        <v>107</v>
      </c>
      <c r="M120" s="44"/>
      <c r="N120" s="44">
        <v>8</v>
      </c>
      <c r="O120" s="32"/>
      <c r="P120" s="47" t="s">
        <v>24</v>
      </c>
    </row>
    <row r="121" spans="1:16" s="68" customFormat="1" ht="57" customHeight="1">
      <c r="A121" s="23">
        <v>117</v>
      </c>
      <c r="B121" s="44" t="s">
        <v>239</v>
      </c>
      <c r="C121" s="44" t="s">
        <v>255</v>
      </c>
      <c r="D121" s="44" t="s">
        <v>256</v>
      </c>
      <c r="E121" s="44" t="s">
        <v>257</v>
      </c>
      <c r="F121" s="44">
        <v>2016</v>
      </c>
      <c r="G121" s="44">
        <v>4</v>
      </c>
      <c r="H121" s="28" t="s">
        <v>103</v>
      </c>
      <c r="I121" s="44" t="s">
        <v>243</v>
      </c>
      <c r="J121" s="44" t="s">
        <v>225</v>
      </c>
      <c r="K121" s="44" t="s">
        <v>245</v>
      </c>
      <c r="L121" s="44" t="s">
        <v>107</v>
      </c>
      <c r="M121" s="44"/>
      <c r="N121" s="44">
        <v>4</v>
      </c>
      <c r="O121" s="32"/>
      <c r="P121" s="47" t="s">
        <v>24</v>
      </c>
    </row>
    <row r="122" spans="1:16" s="68" customFormat="1" ht="57" customHeight="1">
      <c r="A122" s="23">
        <v>118</v>
      </c>
      <c r="B122" s="44" t="s">
        <v>239</v>
      </c>
      <c r="C122" s="44" t="s">
        <v>258</v>
      </c>
      <c r="D122" s="44" t="s">
        <v>259</v>
      </c>
      <c r="E122" s="44" t="s">
        <v>260</v>
      </c>
      <c r="F122" s="44">
        <v>2017</v>
      </c>
      <c r="G122" s="44">
        <v>10</v>
      </c>
      <c r="H122" s="36" t="s">
        <v>308</v>
      </c>
      <c r="I122" s="44" t="s">
        <v>243</v>
      </c>
      <c r="J122" s="44" t="s">
        <v>225</v>
      </c>
      <c r="K122" s="44" t="s">
        <v>245</v>
      </c>
      <c r="L122" s="44" t="s">
        <v>107</v>
      </c>
      <c r="M122" s="44"/>
      <c r="N122" s="44">
        <v>10</v>
      </c>
      <c r="O122" s="32"/>
      <c r="P122" s="47" t="s">
        <v>24</v>
      </c>
    </row>
    <row r="123" spans="1:16" s="68" customFormat="1" ht="57" customHeight="1">
      <c r="A123" s="23">
        <v>119</v>
      </c>
      <c r="B123" s="44" t="s">
        <v>239</v>
      </c>
      <c r="C123" s="44" t="s">
        <v>261</v>
      </c>
      <c r="D123" s="44" t="s">
        <v>262</v>
      </c>
      <c r="E123" s="69" t="s">
        <v>242</v>
      </c>
      <c r="F123" s="44">
        <v>2017</v>
      </c>
      <c r="G123" s="44">
        <v>4</v>
      </c>
      <c r="H123" s="36" t="s">
        <v>308</v>
      </c>
      <c r="I123" s="44" t="s">
        <v>243</v>
      </c>
      <c r="J123" s="44" t="s">
        <v>225</v>
      </c>
      <c r="K123" s="44" t="s">
        <v>245</v>
      </c>
      <c r="L123" s="44" t="s">
        <v>107</v>
      </c>
      <c r="M123" s="44"/>
      <c r="N123" s="44">
        <v>4</v>
      </c>
      <c r="O123" s="32"/>
      <c r="P123" s="47" t="s">
        <v>24</v>
      </c>
    </row>
    <row r="124" spans="1:16" s="41" customFormat="1" ht="57" customHeight="1">
      <c r="A124" s="23">
        <v>120</v>
      </c>
      <c r="B124" s="54" t="s">
        <v>263</v>
      </c>
      <c r="C124" s="70" t="s">
        <v>264</v>
      </c>
      <c r="D124" s="33" t="s">
        <v>101</v>
      </c>
      <c r="E124" s="33" t="s">
        <v>265</v>
      </c>
      <c r="F124" s="71">
        <v>2015</v>
      </c>
      <c r="G124" s="57">
        <v>16</v>
      </c>
      <c r="H124" s="28" t="s">
        <v>103</v>
      </c>
      <c r="I124" s="28" t="s">
        <v>266</v>
      </c>
      <c r="J124" s="72" t="s">
        <v>225</v>
      </c>
      <c r="K124" s="54" t="s">
        <v>106</v>
      </c>
      <c r="L124" s="55" t="s">
        <v>238</v>
      </c>
      <c r="M124" s="32"/>
      <c r="N124" s="42">
        <f>G124</f>
        <v>16</v>
      </c>
      <c r="O124" s="32"/>
      <c r="P124" s="47" t="s">
        <v>24</v>
      </c>
    </row>
    <row r="125" spans="1:16" s="41" customFormat="1" ht="57" customHeight="1">
      <c r="A125" s="23">
        <v>121</v>
      </c>
      <c r="B125" s="54" t="s">
        <v>263</v>
      </c>
      <c r="C125" s="70" t="s">
        <v>267</v>
      </c>
      <c r="D125" s="73" t="s">
        <v>268</v>
      </c>
      <c r="E125" s="33" t="s">
        <v>269</v>
      </c>
      <c r="F125" s="74">
        <v>2015</v>
      </c>
      <c r="G125" s="57">
        <v>4</v>
      </c>
      <c r="H125" s="28" t="s">
        <v>103</v>
      </c>
      <c r="I125" s="75" t="s">
        <v>270</v>
      </c>
      <c r="J125" s="72" t="s">
        <v>225</v>
      </c>
      <c r="K125" s="70" t="s">
        <v>106</v>
      </c>
      <c r="L125" s="55" t="s">
        <v>238</v>
      </c>
      <c r="M125" s="32"/>
      <c r="N125" s="42">
        <f>G125</f>
        <v>4</v>
      </c>
      <c r="O125" s="32"/>
      <c r="P125" s="47" t="s">
        <v>24</v>
      </c>
    </row>
    <row r="126" spans="1:16" s="41" customFormat="1" ht="57" customHeight="1">
      <c r="A126" s="23">
        <v>122</v>
      </c>
      <c r="B126" s="54" t="s">
        <v>263</v>
      </c>
      <c r="C126" s="70" t="s">
        <v>267</v>
      </c>
      <c r="D126" s="73" t="s">
        <v>271</v>
      </c>
      <c r="E126" s="33" t="s">
        <v>269</v>
      </c>
      <c r="F126" s="74">
        <v>2015</v>
      </c>
      <c r="G126" s="57">
        <v>4</v>
      </c>
      <c r="H126" s="28" t="s">
        <v>103</v>
      </c>
      <c r="I126" s="75" t="s">
        <v>270</v>
      </c>
      <c r="J126" s="72" t="s">
        <v>225</v>
      </c>
      <c r="K126" s="70" t="s">
        <v>106</v>
      </c>
      <c r="L126" s="55" t="s">
        <v>238</v>
      </c>
      <c r="M126" s="32"/>
      <c r="N126" s="42">
        <f>G126</f>
        <v>4</v>
      </c>
      <c r="O126" s="32"/>
      <c r="P126" s="47" t="s">
        <v>24</v>
      </c>
    </row>
    <row r="127" spans="1:16" s="86" customFormat="1" ht="57" customHeight="1">
      <c r="A127" s="76">
        <v>102</v>
      </c>
      <c r="B127" s="77" t="s">
        <v>290</v>
      </c>
      <c r="C127" s="78" t="s">
        <v>291</v>
      </c>
      <c r="D127" s="79" t="s">
        <v>292</v>
      </c>
      <c r="E127" s="80" t="s">
        <v>293</v>
      </c>
      <c r="F127" s="74">
        <v>2017</v>
      </c>
      <c r="G127" s="81">
        <v>5</v>
      </c>
      <c r="H127" s="76" t="s">
        <v>287</v>
      </c>
      <c r="I127" s="82" t="s">
        <v>294</v>
      </c>
      <c r="J127" s="83" t="s">
        <v>205</v>
      </c>
      <c r="K127" s="74" t="s">
        <v>106</v>
      </c>
      <c r="L127" s="84" t="s">
        <v>114</v>
      </c>
      <c r="M127" s="47"/>
      <c r="N127" s="85">
        <v>5</v>
      </c>
      <c r="O127" s="47"/>
      <c r="P127" s="47" t="s">
        <v>295</v>
      </c>
    </row>
    <row r="128" spans="1:16" s="87" customFormat="1" ht="57" customHeight="1">
      <c r="A128" s="23">
        <v>123</v>
      </c>
      <c r="B128" s="54" t="s">
        <v>146</v>
      </c>
      <c r="C128" s="55" t="s">
        <v>272</v>
      </c>
      <c r="D128" s="32" t="s">
        <v>273</v>
      </c>
      <c r="E128" s="56" t="s">
        <v>274</v>
      </c>
      <c r="F128" s="33">
        <v>2015</v>
      </c>
      <c r="G128" s="57">
        <v>1</v>
      </c>
      <c r="H128" s="28" t="s">
        <v>103</v>
      </c>
      <c r="I128" s="28" t="s">
        <v>243</v>
      </c>
      <c r="J128" s="72" t="s">
        <v>225</v>
      </c>
      <c r="K128" s="70" t="s">
        <v>106</v>
      </c>
      <c r="L128" s="55" t="s">
        <v>107</v>
      </c>
      <c r="M128" s="67"/>
      <c r="N128" s="67"/>
      <c r="O128" s="42">
        <f aca="true" t="shared" si="3" ref="O128:O133">G128</f>
        <v>1</v>
      </c>
      <c r="P128" s="47" t="s">
        <v>24</v>
      </c>
    </row>
    <row r="129" spans="1:16" s="87" customFormat="1" ht="57" customHeight="1">
      <c r="A129" s="23">
        <v>124</v>
      </c>
      <c r="B129" s="54" t="s">
        <v>146</v>
      </c>
      <c r="C129" s="55" t="s">
        <v>272</v>
      </c>
      <c r="D129" s="32" t="s">
        <v>275</v>
      </c>
      <c r="E129" s="56" t="s">
        <v>274</v>
      </c>
      <c r="F129" s="33">
        <v>2015</v>
      </c>
      <c r="G129" s="57">
        <v>1</v>
      </c>
      <c r="H129" s="28" t="s">
        <v>103</v>
      </c>
      <c r="I129" s="28" t="s">
        <v>243</v>
      </c>
      <c r="J129" s="72" t="s">
        <v>225</v>
      </c>
      <c r="K129" s="70" t="s">
        <v>106</v>
      </c>
      <c r="L129" s="55" t="s">
        <v>107</v>
      </c>
      <c r="M129" s="67"/>
      <c r="N129" s="67"/>
      <c r="O129" s="42">
        <f t="shared" si="3"/>
        <v>1</v>
      </c>
      <c r="P129" s="47" t="s">
        <v>24</v>
      </c>
    </row>
    <row r="130" spans="1:16" s="87" customFormat="1" ht="57" customHeight="1">
      <c r="A130" s="23">
        <v>125</v>
      </c>
      <c r="B130" s="54" t="s">
        <v>146</v>
      </c>
      <c r="C130" s="55" t="s">
        <v>272</v>
      </c>
      <c r="D130" s="32" t="s">
        <v>276</v>
      </c>
      <c r="E130" s="56" t="s">
        <v>274</v>
      </c>
      <c r="F130" s="33">
        <v>2015</v>
      </c>
      <c r="G130" s="57">
        <v>1</v>
      </c>
      <c r="H130" s="28" t="s">
        <v>103</v>
      </c>
      <c r="I130" s="28" t="s">
        <v>243</v>
      </c>
      <c r="J130" s="72" t="s">
        <v>225</v>
      </c>
      <c r="K130" s="70" t="s">
        <v>106</v>
      </c>
      <c r="L130" s="55" t="s">
        <v>107</v>
      </c>
      <c r="M130" s="67"/>
      <c r="N130" s="67"/>
      <c r="O130" s="42">
        <f t="shared" si="3"/>
        <v>1</v>
      </c>
      <c r="P130" s="47" t="s">
        <v>24</v>
      </c>
    </row>
    <row r="131" spans="1:16" s="87" customFormat="1" ht="57" customHeight="1">
      <c r="A131" s="23">
        <v>126</v>
      </c>
      <c r="B131" s="54" t="s">
        <v>146</v>
      </c>
      <c r="C131" s="55" t="s">
        <v>272</v>
      </c>
      <c r="D131" s="32" t="s">
        <v>277</v>
      </c>
      <c r="E131" s="56" t="s">
        <v>274</v>
      </c>
      <c r="F131" s="33">
        <v>2015</v>
      </c>
      <c r="G131" s="57">
        <v>1</v>
      </c>
      <c r="H131" s="28" t="s">
        <v>103</v>
      </c>
      <c r="I131" s="28" t="s">
        <v>243</v>
      </c>
      <c r="J131" s="72" t="s">
        <v>225</v>
      </c>
      <c r="K131" s="70" t="s">
        <v>106</v>
      </c>
      <c r="L131" s="55" t="s">
        <v>107</v>
      </c>
      <c r="M131" s="67"/>
      <c r="N131" s="67"/>
      <c r="O131" s="42">
        <f t="shared" si="3"/>
        <v>1</v>
      </c>
      <c r="P131" s="47" t="s">
        <v>24</v>
      </c>
    </row>
    <row r="132" spans="1:16" s="87" customFormat="1" ht="57" customHeight="1">
      <c r="A132" s="23">
        <v>127</v>
      </c>
      <c r="B132" s="54" t="s">
        <v>146</v>
      </c>
      <c r="C132" s="55" t="s">
        <v>272</v>
      </c>
      <c r="D132" s="32" t="s">
        <v>278</v>
      </c>
      <c r="E132" s="56" t="s">
        <v>274</v>
      </c>
      <c r="F132" s="33">
        <v>2015</v>
      </c>
      <c r="G132" s="57">
        <v>1</v>
      </c>
      <c r="H132" s="28" t="s">
        <v>103</v>
      </c>
      <c r="I132" s="28" t="s">
        <v>243</v>
      </c>
      <c r="J132" s="72" t="s">
        <v>225</v>
      </c>
      <c r="K132" s="70" t="s">
        <v>106</v>
      </c>
      <c r="L132" s="55" t="s">
        <v>107</v>
      </c>
      <c r="M132" s="67"/>
      <c r="N132" s="67"/>
      <c r="O132" s="42">
        <f t="shared" si="3"/>
        <v>1</v>
      </c>
      <c r="P132" s="47" t="s">
        <v>24</v>
      </c>
    </row>
    <row r="133" spans="1:16" s="87" customFormat="1" ht="57" customHeight="1">
      <c r="A133" s="23">
        <v>128</v>
      </c>
      <c r="B133" s="54" t="s">
        <v>146</v>
      </c>
      <c r="C133" s="55" t="s">
        <v>272</v>
      </c>
      <c r="D133" s="32" t="s">
        <v>279</v>
      </c>
      <c r="E133" s="56" t="s">
        <v>274</v>
      </c>
      <c r="F133" s="33">
        <v>2015</v>
      </c>
      <c r="G133" s="57">
        <v>1</v>
      </c>
      <c r="H133" s="28" t="s">
        <v>103</v>
      </c>
      <c r="I133" s="28" t="s">
        <v>243</v>
      </c>
      <c r="J133" s="72" t="s">
        <v>225</v>
      </c>
      <c r="K133" s="70" t="s">
        <v>106</v>
      </c>
      <c r="L133" s="55" t="s">
        <v>107</v>
      </c>
      <c r="M133" s="67"/>
      <c r="N133" s="67"/>
      <c r="O133" s="42">
        <f t="shared" si="3"/>
        <v>1</v>
      </c>
      <c r="P133" s="47" t="s">
        <v>24</v>
      </c>
    </row>
    <row r="134" spans="1:16" s="87" customFormat="1" ht="57" customHeight="1">
      <c r="A134" s="23">
        <v>129</v>
      </c>
      <c r="B134" s="54" t="s">
        <v>146</v>
      </c>
      <c r="C134" s="55" t="s">
        <v>272</v>
      </c>
      <c r="D134" s="32" t="s">
        <v>280</v>
      </c>
      <c r="E134" s="56" t="s">
        <v>274</v>
      </c>
      <c r="F134" s="33">
        <v>2015</v>
      </c>
      <c r="G134" s="57">
        <v>1</v>
      </c>
      <c r="H134" s="28" t="s">
        <v>103</v>
      </c>
      <c r="I134" s="28" t="s">
        <v>243</v>
      </c>
      <c r="J134" s="72" t="s">
        <v>225</v>
      </c>
      <c r="K134" s="70" t="s">
        <v>106</v>
      </c>
      <c r="L134" s="55" t="s">
        <v>107</v>
      </c>
      <c r="M134" s="67"/>
      <c r="N134" s="42">
        <f>G134</f>
        <v>1</v>
      </c>
      <c r="O134" s="67"/>
      <c r="P134" s="47" t="s">
        <v>24</v>
      </c>
    </row>
    <row r="135" spans="1:16" s="88" customFormat="1" ht="57" customHeight="1">
      <c r="A135" s="23">
        <v>130</v>
      </c>
      <c r="B135" s="54" t="s">
        <v>283</v>
      </c>
      <c r="C135" s="55" t="s">
        <v>284</v>
      </c>
      <c r="D135" s="32" t="s">
        <v>285</v>
      </c>
      <c r="E135" s="56" t="s">
        <v>286</v>
      </c>
      <c r="F135" s="33">
        <v>2017</v>
      </c>
      <c r="G135" s="57">
        <v>3</v>
      </c>
      <c r="H135" s="28" t="s">
        <v>287</v>
      </c>
      <c r="I135" s="28" t="s">
        <v>150</v>
      </c>
      <c r="J135" s="72" t="s">
        <v>205</v>
      </c>
      <c r="K135" s="70" t="s">
        <v>106</v>
      </c>
      <c r="L135" s="55" t="s">
        <v>288</v>
      </c>
      <c r="M135" s="67"/>
      <c r="N135" s="42"/>
      <c r="O135" s="32">
        <v>3</v>
      </c>
      <c r="P135" s="47" t="s">
        <v>289</v>
      </c>
    </row>
  </sheetData>
  <sheetProtection/>
  <mergeCells count="4">
    <mergeCell ref="A1:M1"/>
    <mergeCell ref="G2:H2"/>
    <mergeCell ref="I2:L2"/>
    <mergeCell ref="A4:F4"/>
  </mergeCells>
  <printOptions horizontalCentered="1"/>
  <pageMargins left="0" right="0" top="0.3937007874015748" bottom="0.2362204724409449" header="0.31496062992125984" footer="0.1968503937007874"/>
  <pageSetup fitToHeight="0" fitToWidth="1" horizontalDpi="600" verticalDpi="600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choiyunmi</dc:creator>
  <cp:keywords/>
  <dc:description/>
  <cp:lastModifiedBy>이지원</cp:lastModifiedBy>
  <cp:lastPrinted>2018-01-10T06:26:42Z</cp:lastPrinted>
  <dcterms:created xsi:type="dcterms:W3CDTF">2017-12-11T05:44:06Z</dcterms:created>
  <dcterms:modified xsi:type="dcterms:W3CDTF">2020-04-14T07:00:19Z</dcterms:modified>
  <cp:category/>
  <cp:version/>
  <cp:contentType/>
  <cp:contentStatus/>
</cp:coreProperties>
</file>